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8060" yWindow="120" windowWidth="25500" windowHeight="20300" tabRatio="500"/>
  </bookViews>
  <sheets>
    <sheet name="Sheet1" sheetId="1" r:id="rId1"/>
    <sheet name="Sheet2" sheetId="2" r:id="rId2"/>
    <sheet name="Sheet3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4" i="1" l="1"/>
  <c r="E174" i="1"/>
  <c r="F173" i="1"/>
  <c r="E173" i="1"/>
  <c r="F172" i="1"/>
  <c r="E172" i="1"/>
  <c r="F171" i="1"/>
  <c r="E171" i="1"/>
  <c r="F170" i="1"/>
  <c r="E170" i="1"/>
  <c r="F169" i="1"/>
  <c r="E169" i="1"/>
  <c r="F168" i="1"/>
  <c r="E168" i="1"/>
  <c r="F167" i="1"/>
  <c r="E167" i="1"/>
  <c r="F166" i="1"/>
  <c r="E166" i="1"/>
  <c r="F165" i="1"/>
  <c r="E165" i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F155" i="1"/>
  <c r="E155" i="1"/>
  <c r="F154" i="1"/>
  <c r="E154" i="1"/>
  <c r="F153" i="1"/>
  <c r="E153" i="1"/>
  <c r="F152" i="1"/>
  <c r="E152" i="1"/>
  <c r="F151" i="1"/>
  <c r="E151" i="1"/>
  <c r="F150" i="1"/>
  <c r="E150" i="1"/>
  <c r="F149" i="1"/>
  <c r="E149" i="1"/>
  <c r="F148" i="1"/>
  <c r="E148" i="1"/>
  <c r="F147" i="1"/>
  <c r="E147" i="1"/>
  <c r="F146" i="1"/>
  <c r="E146" i="1"/>
  <c r="F145" i="1"/>
  <c r="E145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F122" i="1"/>
  <c r="E122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F3" i="1"/>
  <c r="E3" i="1"/>
  <c r="F2" i="1"/>
  <c r="E2" i="1"/>
</calcChain>
</file>

<file path=xl/sharedStrings.xml><?xml version="1.0" encoding="utf-8"?>
<sst xmlns="http://schemas.openxmlformats.org/spreadsheetml/2006/main" count="355" uniqueCount="184">
  <si>
    <t>Breed</t>
  </si>
  <si>
    <t># born</t>
  </si>
  <si>
    <t># Dams</t>
  </si>
  <si>
    <t># Sires</t>
  </si>
  <si>
    <t>#Sires/#Dams</t>
  </si>
  <si>
    <t>Sires+Dams/Born</t>
  </si>
  <si>
    <t>Dams</t>
  </si>
  <si>
    <t>Sires</t>
  </si>
  <si>
    <t>Status</t>
  </si>
  <si>
    <t>Australian Silky Terrier</t>
  </si>
  <si>
    <t>Critical</t>
  </si>
  <si>
    <t>Norwegian Buhund</t>
  </si>
  <si>
    <t>Pharaoh Hound</t>
  </si>
  <si>
    <t>Finnish Spitz</t>
  </si>
  <si>
    <t>Otterhound</t>
  </si>
  <si>
    <t>Pyrenean Sheepdog</t>
  </si>
  <si>
    <t>Maremma Sheepdog</t>
  </si>
  <si>
    <t>Hungarian Puli</t>
  </si>
  <si>
    <t>Irish Water Spaniel</t>
  </si>
  <si>
    <t>Basenji</t>
  </si>
  <si>
    <t>Bouvier des Flandres</t>
  </si>
  <si>
    <t>German Pinscher</t>
  </si>
  <si>
    <t>Swedish Vallhund</t>
  </si>
  <si>
    <t>Tibetan Mastiff</t>
  </si>
  <si>
    <t>Australian Terrier</t>
  </si>
  <si>
    <t>Cesky Terrier</t>
  </si>
  <si>
    <t>Chesapeake Bay Retriever</t>
  </si>
  <si>
    <t>Norwegian Elkhound</t>
  </si>
  <si>
    <t>Polish Lowland Sheepdog</t>
  </si>
  <si>
    <t>Smooth Collie</t>
  </si>
  <si>
    <t>Bloodhound</t>
  </si>
  <si>
    <t>Field Spaniel</t>
  </si>
  <si>
    <t>Glen of Imaal</t>
  </si>
  <si>
    <t>Belgian Shepherd (Groenendael)</t>
  </si>
  <si>
    <t>Greyhound</t>
  </si>
  <si>
    <t>Skye Terrier</t>
  </si>
  <si>
    <t>Australian Cattle Dog</t>
  </si>
  <si>
    <t>Basset Griffon Vendeen Grand</t>
  </si>
  <si>
    <t>Neapolitan Mastiff</t>
  </si>
  <si>
    <t>Curly-coated Retriever</t>
  </si>
  <si>
    <t>Large Munsterlander</t>
  </si>
  <si>
    <t>Portuguese Podengo</t>
  </si>
  <si>
    <t>Pyrenean Mountain Dog</t>
  </si>
  <si>
    <t>Schipperke</t>
  </si>
  <si>
    <t>Black Russian Terrier</t>
  </si>
  <si>
    <t>Bracco Italiano</t>
  </si>
  <si>
    <t>Irish Red &amp; White Setter</t>
  </si>
  <si>
    <t>Briard</t>
  </si>
  <si>
    <t>German Spitz Mittel</t>
  </si>
  <si>
    <t>Sussex Spaniel</t>
  </si>
  <si>
    <t>Belgian Shepherd (Tervuren)</t>
  </si>
  <si>
    <t>Finnish Lapphund</t>
  </si>
  <si>
    <t>Brittany</t>
  </si>
  <si>
    <t>Belgian Shepherd (Malinois)</t>
  </si>
  <si>
    <t>Borzoi</t>
  </si>
  <si>
    <t>Sealyham Terrier</t>
  </si>
  <si>
    <t>Lowchen</t>
  </si>
  <si>
    <t>Portuguese Water Dog</t>
  </si>
  <si>
    <t>Basset Fauve de Bretagne</t>
  </si>
  <si>
    <t>Keeshond</t>
  </si>
  <si>
    <t>Welsh Corgi Cardigan</t>
  </si>
  <si>
    <t>Mastiff</t>
  </si>
  <si>
    <t>Spanish Water Dog</t>
  </si>
  <si>
    <t>Afghan</t>
  </si>
  <si>
    <t>Basset Griffon Veneen Petit</t>
  </si>
  <si>
    <t>English Toy Terrier</t>
  </si>
  <si>
    <t>German Spitz Klein</t>
  </si>
  <si>
    <t>Kerry Blue Terrier</t>
  </si>
  <si>
    <t>Affenpinscher</t>
  </si>
  <si>
    <t>Dachshund long-haired</t>
  </si>
  <si>
    <t>Eurasier</t>
  </si>
  <si>
    <t>Saluki</t>
  </si>
  <si>
    <t>Nova Scotia Duck Tolling Retriever</t>
  </si>
  <si>
    <t>Australian Shepherd</t>
  </si>
  <si>
    <t>Fox Terrier Smooth</t>
  </si>
  <si>
    <t>Lancashire Heeler</t>
  </si>
  <si>
    <t>Schnauzer</t>
  </si>
  <si>
    <t>Dandie Dinmont Terrier</t>
  </si>
  <si>
    <t>Clumber Spaniel</t>
  </si>
  <si>
    <t>Gordon Setter</t>
  </si>
  <si>
    <t>Bolognese</t>
  </si>
  <si>
    <t>Deerhound</t>
  </si>
  <si>
    <t>Giant Schnauzer</t>
  </si>
  <si>
    <t>Manchester Terrier</t>
  </si>
  <si>
    <t>Tibetan Spaniel</t>
  </si>
  <si>
    <t>Dachshund smooth-haired</t>
  </si>
  <si>
    <t>Mini Bull Terrier</t>
  </si>
  <si>
    <t>Irish Wolfhound</t>
  </si>
  <si>
    <t>Japanese Spita</t>
  </si>
  <si>
    <t>German Wirehaired Pointer</t>
  </si>
  <si>
    <t>King Charles Spaniel</t>
  </si>
  <si>
    <t>Leonberger</t>
  </si>
  <si>
    <t>Norwich Terrier</t>
  </si>
  <si>
    <t>Lakeland Terrier</t>
  </si>
  <si>
    <t>Griffon Bruxellois</t>
  </si>
  <si>
    <t>Coton de Tulear</t>
  </si>
  <si>
    <t>Samoyed</t>
  </si>
  <si>
    <t>Soft-coated Wheaten Terrier</t>
  </si>
  <si>
    <t>Welsh Springer Spaniel</t>
  </si>
  <si>
    <t xml:space="preserve">Cocker Spaniel American </t>
  </si>
  <si>
    <t>English Setter</t>
  </si>
  <si>
    <t>Welsh Corgi Pembroke</t>
  </si>
  <si>
    <t>Irish Terrier</t>
  </si>
  <si>
    <t>Shiba Inu</t>
  </si>
  <si>
    <t>Italian Greyhound</t>
  </si>
  <si>
    <t>Old English Sheepdog</t>
  </si>
  <si>
    <t>Dachshund wire-haired</t>
  </si>
  <si>
    <t>Bearded Collie</t>
  </si>
  <si>
    <t>Italian Spinone</t>
  </si>
  <si>
    <t>Hungarian Wirehaired Vizsla</t>
  </si>
  <si>
    <t>Airedale</t>
  </si>
  <si>
    <t>Havanese</t>
  </si>
  <si>
    <t>Pekingese</t>
  </si>
  <si>
    <t>Parson Russell Terrier</t>
  </si>
  <si>
    <t>Japanese Chin</t>
  </si>
  <si>
    <t>Chinese Crested</t>
  </si>
  <si>
    <t>St Bernard</t>
  </si>
  <si>
    <t>Akita</t>
  </si>
  <si>
    <t>Bullmastiff</t>
  </si>
  <si>
    <t>Miniature Pinscher</t>
  </si>
  <si>
    <t>Welsh Terrier</t>
  </si>
  <si>
    <t>Pointer</t>
  </si>
  <si>
    <t>Basset Hound</t>
  </si>
  <si>
    <t>Bedlington Terrier</t>
  </si>
  <si>
    <t>Irish Setter</t>
  </si>
  <si>
    <t>Chow Chow</t>
  </si>
  <si>
    <t>Endangered</t>
  </si>
  <si>
    <t>Bernese Mountain Dog</t>
  </si>
  <si>
    <t>Rhodesian Ridgeback</t>
  </si>
  <si>
    <t>Alaskan Malamute</t>
  </si>
  <si>
    <t>Scottish Terrier</t>
  </si>
  <si>
    <t>Dalmatian</t>
  </si>
  <si>
    <t>Papillon</t>
  </si>
  <si>
    <t>Newfoundland</t>
  </si>
  <si>
    <t>Poodle Standard</t>
  </si>
  <si>
    <t>Doberman</t>
  </si>
  <si>
    <t>Great Dane</t>
  </si>
  <si>
    <t>Fox Terrier Wire</t>
  </si>
  <si>
    <t>Flat-coated Retriever</t>
  </si>
  <si>
    <t>Rough Collie</t>
  </si>
  <si>
    <t>Norfolk Terrier</t>
  </si>
  <si>
    <t>Cairn Terrier</t>
  </si>
  <si>
    <t>Dachshund mini wire-haired</t>
  </si>
  <si>
    <t>Weimaraner</t>
  </si>
  <si>
    <t>German Shorthaired Pointer</t>
  </si>
  <si>
    <t>Siberian Husky</t>
  </si>
  <si>
    <t>Poodle Miniature</t>
  </si>
  <si>
    <t>Rottweiler</t>
  </si>
  <si>
    <t>Tibetan Terrier</t>
  </si>
  <si>
    <t>Hungarian Vizsla</t>
  </si>
  <si>
    <t>Bichon Frise</t>
  </si>
  <si>
    <t>Pomeranian</t>
  </si>
  <si>
    <t>Bull Terrier</t>
  </si>
  <si>
    <t>Shetland Sheepdig</t>
  </si>
  <si>
    <t>Shar Pei</t>
  </si>
  <si>
    <t>Dogue de Bordeaux</t>
  </si>
  <si>
    <t>Maltese</t>
  </si>
  <si>
    <t>Boston Terrier</t>
  </si>
  <si>
    <t>Poodle Toy</t>
  </si>
  <si>
    <t>Border Collie</t>
  </si>
  <si>
    <t>Yorkshire Terrier</t>
  </si>
  <si>
    <t>Beagle</t>
  </si>
  <si>
    <t>Whippet</t>
  </si>
  <si>
    <t>Chihuahua</t>
  </si>
  <si>
    <t>Lhaso Apso</t>
  </si>
  <si>
    <t>West Highland White Terrier</t>
  </si>
  <si>
    <t>Boxer</t>
  </si>
  <si>
    <t>Dachshund mini smooth-haired</t>
  </si>
  <si>
    <t>Shih Tzu</t>
  </si>
  <si>
    <t>Staffordshire Bull Terrier</t>
  </si>
  <si>
    <t>Golden Retriever</t>
  </si>
  <si>
    <t>Miniature Schnauzer</t>
  </si>
  <si>
    <t>Vulnerable</t>
  </si>
  <si>
    <t>Cavalier King Charles Spaniel</t>
  </si>
  <si>
    <t>Chihuahua - smooth coat</t>
  </si>
  <si>
    <t>NAR</t>
  </si>
  <si>
    <t>German Shepherd</t>
  </si>
  <si>
    <t>Bulldog</t>
  </si>
  <si>
    <t>Border Terrier</t>
  </si>
  <si>
    <t>English Springer Spaniel</t>
  </si>
  <si>
    <t>French Bulldog</t>
  </si>
  <si>
    <t>Pug</t>
  </si>
  <si>
    <t>Cocker Spaniel English</t>
  </si>
  <si>
    <t>Labrador Retriever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</si>
</sst>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8000"/>
      <name val="Calibri"/>
      <scheme val="minor"/>
    </font>
    <font>
      <sz val="12"/>
      <color rgb="FF3366FF"/>
      <name val="Calibri"/>
      <scheme val="minor"/>
    </font>
    <font>
      <b/>
      <sz val="12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4"/>
  <sheetViews>
    <sheetView tabSelected="1" workbookViewId="0">
      <pane ySplit="1" topLeftCell="A2" activePane="bottomLeft" state="frozen"/>
      <selection pane="bottomLeft" activeCell="L12" sqref="L12"/>
    </sheetView>
  </sheetViews>
  <sheetFormatPr baseColWidth="10" defaultRowHeight="15" x14ac:dyDescent="0"/>
  <cols>
    <col min="1" max="1" width="23.83203125" customWidth="1"/>
  </cols>
  <sheetData>
    <row r="1" spans="1:9" s="12" customFormat="1" ht="16" thickBot="1">
      <c r="A1" s="8" t="s">
        <v>0</v>
      </c>
      <c r="B1" s="8" t="s">
        <v>1</v>
      </c>
      <c r="C1" s="8" t="s">
        <v>2</v>
      </c>
      <c r="D1" s="9" t="s">
        <v>3</v>
      </c>
      <c r="E1" s="10" t="s">
        <v>4</v>
      </c>
      <c r="F1" s="10" t="s">
        <v>5</v>
      </c>
      <c r="G1" s="11" t="s">
        <v>6</v>
      </c>
      <c r="H1" s="11" t="s">
        <v>7</v>
      </c>
      <c r="I1" s="11" t="s">
        <v>8</v>
      </c>
    </row>
    <row r="2" spans="1:9">
      <c r="A2" t="s">
        <v>9</v>
      </c>
      <c r="B2" s="1">
        <v>5</v>
      </c>
      <c r="C2" s="5">
        <v>1</v>
      </c>
      <c r="D2" s="2">
        <v>1</v>
      </c>
      <c r="E2" s="3">
        <f>D2/C2</f>
        <v>1</v>
      </c>
      <c r="F2" s="3">
        <f>(C2+D2)/B2</f>
        <v>0.4</v>
      </c>
      <c r="G2" s="4">
        <v>1</v>
      </c>
      <c r="H2" s="4">
        <v>1</v>
      </c>
      <c r="I2" s="4" t="s">
        <v>10</v>
      </c>
    </row>
    <row r="3" spans="1:9">
      <c r="A3" t="s">
        <v>11</v>
      </c>
      <c r="B3" s="1">
        <v>7</v>
      </c>
      <c r="C3" s="1">
        <v>3</v>
      </c>
      <c r="D3" s="2">
        <v>3</v>
      </c>
      <c r="E3" s="3">
        <f>D3/C3</f>
        <v>1</v>
      </c>
      <c r="F3" s="3">
        <f>(C3+D3)/B3</f>
        <v>0.8571428571428571</v>
      </c>
      <c r="G3" s="4">
        <v>1</v>
      </c>
      <c r="H3" s="4">
        <v>1</v>
      </c>
      <c r="I3" s="4" t="s">
        <v>10</v>
      </c>
    </row>
    <row r="4" spans="1:9">
      <c r="A4" t="s">
        <v>12</v>
      </c>
      <c r="B4" s="1">
        <v>13</v>
      </c>
      <c r="C4" s="1">
        <v>3</v>
      </c>
      <c r="D4" s="2">
        <v>3</v>
      </c>
      <c r="E4" s="3">
        <f>D4/C4</f>
        <v>1</v>
      </c>
      <c r="F4" s="3">
        <f>(C4+D4)/B4</f>
        <v>0.46153846153846156</v>
      </c>
      <c r="G4" s="4">
        <v>1</v>
      </c>
      <c r="H4" s="4">
        <v>1</v>
      </c>
      <c r="I4" s="4" t="s">
        <v>10</v>
      </c>
    </row>
    <row r="5" spans="1:9">
      <c r="A5" t="s">
        <v>13</v>
      </c>
      <c r="B5" s="1">
        <v>12</v>
      </c>
      <c r="C5" s="1">
        <v>4</v>
      </c>
      <c r="D5" s="2">
        <v>3</v>
      </c>
      <c r="E5" s="3">
        <f>D5/C5</f>
        <v>0.75</v>
      </c>
      <c r="F5" s="3">
        <f>(C5+D5)/B5</f>
        <v>0.58333333333333337</v>
      </c>
      <c r="G5" s="4">
        <v>1</v>
      </c>
      <c r="H5" s="4">
        <v>1</v>
      </c>
      <c r="I5" s="4" t="s">
        <v>10</v>
      </c>
    </row>
    <row r="6" spans="1:9">
      <c r="A6" t="s">
        <v>14</v>
      </c>
      <c r="B6" s="1">
        <v>22</v>
      </c>
      <c r="C6" s="1">
        <v>4</v>
      </c>
      <c r="D6" s="2">
        <v>4</v>
      </c>
      <c r="E6" s="3">
        <f>D6/C6</f>
        <v>1</v>
      </c>
      <c r="F6" s="3">
        <f>(C6+D6)/B6</f>
        <v>0.36363636363636365</v>
      </c>
      <c r="G6" s="4">
        <v>1</v>
      </c>
      <c r="H6" s="4">
        <v>1</v>
      </c>
      <c r="I6" s="4" t="s">
        <v>10</v>
      </c>
    </row>
    <row r="7" spans="1:9">
      <c r="A7" t="s">
        <v>15</v>
      </c>
      <c r="B7" s="1">
        <v>13</v>
      </c>
      <c r="C7" s="1">
        <v>4</v>
      </c>
      <c r="D7" s="2">
        <v>3</v>
      </c>
      <c r="E7" s="3">
        <f>D7/C7</f>
        <v>0.75</v>
      </c>
      <c r="F7" s="3">
        <f>(C7+D7)/B7</f>
        <v>0.53846153846153844</v>
      </c>
      <c r="G7" s="4">
        <v>1</v>
      </c>
      <c r="H7" s="4">
        <v>1</v>
      </c>
      <c r="I7" s="4" t="s">
        <v>10</v>
      </c>
    </row>
    <row r="8" spans="1:9">
      <c r="A8" t="s">
        <v>16</v>
      </c>
      <c r="B8" s="1">
        <v>31</v>
      </c>
      <c r="C8" s="1">
        <v>5</v>
      </c>
      <c r="D8" s="2">
        <v>4</v>
      </c>
      <c r="E8" s="3">
        <f>D8/C8</f>
        <v>0.8</v>
      </c>
      <c r="F8" s="3">
        <f>(C8+D8)/B8</f>
        <v>0.29032258064516131</v>
      </c>
      <c r="G8" s="4">
        <v>1</v>
      </c>
      <c r="H8" s="4">
        <v>1</v>
      </c>
      <c r="I8" s="4" t="s">
        <v>10</v>
      </c>
    </row>
    <row r="9" spans="1:9">
      <c r="A9" t="s">
        <v>17</v>
      </c>
      <c r="B9" s="1">
        <v>18</v>
      </c>
      <c r="C9" s="1">
        <v>6</v>
      </c>
      <c r="D9" s="2">
        <v>6</v>
      </c>
      <c r="E9" s="3">
        <f>D9/C9</f>
        <v>1</v>
      </c>
      <c r="F9" s="3">
        <f>(C9+D9)/B9</f>
        <v>0.66666666666666663</v>
      </c>
      <c r="G9" s="4">
        <v>1</v>
      </c>
      <c r="H9" s="4">
        <v>2</v>
      </c>
      <c r="I9" s="4" t="s">
        <v>10</v>
      </c>
    </row>
    <row r="10" spans="1:9">
      <c r="A10" t="s">
        <v>18</v>
      </c>
      <c r="B10" s="1">
        <v>59</v>
      </c>
      <c r="C10" s="1">
        <v>7</v>
      </c>
      <c r="D10" s="2">
        <v>6</v>
      </c>
      <c r="E10" s="3">
        <f>D10/C10</f>
        <v>0.8571428571428571</v>
      </c>
      <c r="F10" s="3">
        <f>(C10+D10)/B10</f>
        <v>0.22033898305084745</v>
      </c>
      <c r="G10" s="4">
        <v>1</v>
      </c>
      <c r="H10" s="4">
        <v>2</v>
      </c>
      <c r="I10" s="4" t="s">
        <v>10</v>
      </c>
    </row>
    <row r="11" spans="1:9">
      <c r="A11" t="s">
        <v>19</v>
      </c>
      <c r="B11" s="1">
        <v>32</v>
      </c>
      <c r="C11" s="5">
        <v>8</v>
      </c>
      <c r="D11" s="2">
        <v>8</v>
      </c>
      <c r="E11" s="3">
        <f>D11/C11</f>
        <v>1</v>
      </c>
      <c r="F11" s="3">
        <f>(C11+D11)/B11</f>
        <v>0.5</v>
      </c>
      <c r="G11" s="4">
        <v>1</v>
      </c>
      <c r="H11" s="4">
        <v>2</v>
      </c>
      <c r="I11" s="4" t="s">
        <v>10</v>
      </c>
    </row>
    <row r="12" spans="1:9">
      <c r="A12" t="s">
        <v>20</v>
      </c>
      <c r="B12" s="1">
        <v>27</v>
      </c>
      <c r="C12" s="5">
        <v>8</v>
      </c>
      <c r="D12" s="2">
        <v>7</v>
      </c>
      <c r="E12" s="3">
        <f>D12/C12</f>
        <v>0.875</v>
      </c>
      <c r="F12" s="3">
        <f>(C12+D12)/B12</f>
        <v>0.55555555555555558</v>
      </c>
      <c r="G12" s="4">
        <v>1</v>
      </c>
      <c r="H12" s="4">
        <v>2</v>
      </c>
      <c r="I12" s="4" t="s">
        <v>10</v>
      </c>
    </row>
    <row r="13" spans="1:9">
      <c r="A13" t="s">
        <v>21</v>
      </c>
      <c r="B13" s="1">
        <v>39</v>
      </c>
      <c r="C13" s="1">
        <v>8</v>
      </c>
      <c r="D13" s="2">
        <v>7</v>
      </c>
      <c r="E13" s="3">
        <f>D13/C13</f>
        <v>0.875</v>
      </c>
      <c r="F13" s="3">
        <f>(C13+D13)/B13</f>
        <v>0.38461538461538464</v>
      </c>
      <c r="G13" s="4">
        <v>1</v>
      </c>
      <c r="H13" s="4">
        <v>2</v>
      </c>
      <c r="I13" s="4" t="s">
        <v>10</v>
      </c>
    </row>
    <row r="14" spans="1:9">
      <c r="A14" t="s">
        <v>22</v>
      </c>
      <c r="B14" s="1">
        <v>34</v>
      </c>
      <c r="C14" s="1">
        <v>8</v>
      </c>
      <c r="D14" s="2">
        <v>8</v>
      </c>
      <c r="E14" s="3">
        <f>D14/C14</f>
        <v>1</v>
      </c>
      <c r="F14" s="3">
        <f>(C14+D14)/B14</f>
        <v>0.47058823529411764</v>
      </c>
      <c r="G14" s="4">
        <v>1</v>
      </c>
      <c r="H14" s="4">
        <v>2</v>
      </c>
      <c r="I14" s="4" t="s">
        <v>10</v>
      </c>
    </row>
    <row r="15" spans="1:9">
      <c r="A15" t="s">
        <v>23</v>
      </c>
      <c r="B15" s="1">
        <v>33</v>
      </c>
      <c r="C15" s="1">
        <v>8</v>
      </c>
      <c r="D15" s="2">
        <v>8</v>
      </c>
      <c r="E15" s="3">
        <f>D15/C15</f>
        <v>1</v>
      </c>
      <c r="F15" s="3">
        <f>(C15+D15)/B15</f>
        <v>0.48484848484848486</v>
      </c>
      <c r="G15" s="4">
        <v>1</v>
      </c>
      <c r="H15" s="4">
        <v>2</v>
      </c>
      <c r="I15" s="4" t="s">
        <v>10</v>
      </c>
    </row>
    <row r="16" spans="1:9">
      <c r="A16" t="s">
        <v>24</v>
      </c>
      <c r="B16" s="1">
        <v>27</v>
      </c>
      <c r="C16" s="5">
        <v>9</v>
      </c>
      <c r="D16" s="2">
        <v>8</v>
      </c>
      <c r="E16" s="3">
        <f>D16/C16</f>
        <v>0.88888888888888884</v>
      </c>
      <c r="F16" s="3">
        <f>(C16+D16)/B16</f>
        <v>0.62962962962962965</v>
      </c>
      <c r="G16" s="4">
        <v>1</v>
      </c>
      <c r="H16" s="4">
        <v>2</v>
      </c>
      <c r="I16" s="4" t="s">
        <v>10</v>
      </c>
    </row>
    <row r="17" spans="1:9">
      <c r="A17" t="s">
        <v>25</v>
      </c>
      <c r="B17" s="1">
        <v>30</v>
      </c>
      <c r="C17" s="5">
        <v>9</v>
      </c>
      <c r="D17" s="2">
        <v>9</v>
      </c>
      <c r="E17" s="3">
        <f>D17/C17</f>
        <v>1</v>
      </c>
      <c r="F17" s="3">
        <f>(C17+D17)/B17</f>
        <v>0.6</v>
      </c>
      <c r="G17" s="4">
        <v>1</v>
      </c>
      <c r="H17" s="4">
        <v>2</v>
      </c>
      <c r="I17" s="4" t="s">
        <v>10</v>
      </c>
    </row>
    <row r="18" spans="1:9">
      <c r="A18" t="s">
        <v>26</v>
      </c>
      <c r="B18" s="1">
        <v>68</v>
      </c>
      <c r="C18" s="1">
        <v>9</v>
      </c>
      <c r="D18" s="2">
        <v>7</v>
      </c>
      <c r="E18" s="3">
        <f>D18/C18</f>
        <v>0.77777777777777779</v>
      </c>
      <c r="F18" s="3">
        <f>(C18+D18)/B18</f>
        <v>0.23529411764705882</v>
      </c>
      <c r="G18" s="4">
        <v>1</v>
      </c>
      <c r="H18" s="4">
        <v>2</v>
      </c>
      <c r="I18" s="4" t="s">
        <v>10</v>
      </c>
    </row>
    <row r="19" spans="1:9">
      <c r="A19" t="s">
        <v>27</v>
      </c>
      <c r="B19" s="1">
        <v>40</v>
      </c>
      <c r="C19" s="1">
        <v>9</v>
      </c>
      <c r="D19" s="2">
        <v>7</v>
      </c>
      <c r="E19" s="3">
        <f>D19/C19</f>
        <v>0.77777777777777779</v>
      </c>
      <c r="F19" s="3">
        <f>(C19+D19)/B19</f>
        <v>0.4</v>
      </c>
      <c r="G19" s="4">
        <v>1</v>
      </c>
      <c r="H19" s="4">
        <v>2</v>
      </c>
      <c r="I19" s="4" t="s">
        <v>10</v>
      </c>
    </row>
    <row r="20" spans="1:9">
      <c r="A20" t="s">
        <v>28</v>
      </c>
      <c r="B20" s="1">
        <v>32</v>
      </c>
      <c r="C20" s="1">
        <v>9</v>
      </c>
      <c r="D20" s="2">
        <v>5</v>
      </c>
      <c r="E20" s="3">
        <f>D20/C20</f>
        <v>0.55555555555555558</v>
      </c>
      <c r="F20" s="3">
        <f>(C20+D20)/B20</f>
        <v>0.4375</v>
      </c>
      <c r="G20" s="4">
        <v>1</v>
      </c>
      <c r="H20" s="4">
        <v>1</v>
      </c>
      <c r="I20" s="4" t="s">
        <v>10</v>
      </c>
    </row>
    <row r="21" spans="1:9">
      <c r="A21" t="s">
        <v>29</v>
      </c>
      <c r="B21" s="1">
        <v>46</v>
      </c>
      <c r="C21" s="1">
        <v>9</v>
      </c>
      <c r="D21" s="2">
        <v>7</v>
      </c>
      <c r="E21" s="3">
        <f>D21/C21</f>
        <v>0.77777777777777779</v>
      </c>
      <c r="F21" s="3">
        <f>(C21+D21)/B21</f>
        <v>0.34782608695652173</v>
      </c>
      <c r="G21" s="4">
        <v>1</v>
      </c>
      <c r="H21" s="4">
        <v>2</v>
      </c>
      <c r="I21" s="4" t="s">
        <v>10</v>
      </c>
    </row>
    <row r="22" spans="1:9">
      <c r="A22" t="s">
        <v>30</v>
      </c>
      <c r="B22" s="1">
        <v>57</v>
      </c>
      <c r="C22" s="5">
        <v>10</v>
      </c>
      <c r="D22" s="2">
        <v>9</v>
      </c>
      <c r="E22" s="3">
        <f>D22/C22</f>
        <v>0.9</v>
      </c>
      <c r="F22" s="3">
        <f>(C22+D22)/B22</f>
        <v>0.33333333333333331</v>
      </c>
      <c r="G22" s="4">
        <v>1</v>
      </c>
      <c r="H22" s="4">
        <v>2</v>
      </c>
      <c r="I22" s="4" t="s">
        <v>10</v>
      </c>
    </row>
    <row r="23" spans="1:9">
      <c r="A23" t="s">
        <v>31</v>
      </c>
      <c r="B23" s="1">
        <v>65</v>
      </c>
      <c r="C23" s="1">
        <v>10</v>
      </c>
      <c r="D23" s="2">
        <v>6</v>
      </c>
      <c r="E23" s="3">
        <f>D23/C23</f>
        <v>0.6</v>
      </c>
      <c r="F23" s="3">
        <f>(C23+D23)/B23</f>
        <v>0.24615384615384617</v>
      </c>
      <c r="G23" s="4">
        <v>1</v>
      </c>
      <c r="H23" s="4">
        <v>2</v>
      </c>
      <c r="I23" s="4" t="s">
        <v>10</v>
      </c>
    </row>
    <row r="24" spans="1:9">
      <c r="A24" t="s">
        <v>32</v>
      </c>
      <c r="B24" s="1">
        <v>59</v>
      </c>
      <c r="C24" s="1">
        <v>10</v>
      </c>
      <c r="D24" s="2">
        <v>7</v>
      </c>
      <c r="E24" s="3">
        <f>D24/C24</f>
        <v>0.7</v>
      </c>
      <c r="F24" s="3">
        <f>(C24+D24)/B24</f>
        <v>0.28813559322033899</v>
      </c>
      <c r="G24" s="4">
        <v>1</v>
      </c>
      <c r="H24" s="4">
        <v>2</v>
      </c>
      <c r="I24" s="4" t="s">
        <v>10</v>
      </c>
    </row>
    <row r="25" spans="1:9">
      <c r="A25" t="s">
        <v>33</v>
      </c>
      <c r="B25" s="1">
        <v>38</v>
      </c>
      <c r="C25" s="5">
        <v>11</v>
      </c>
      <c r="D25" s="2">
        <v>9</v>
      </c>
      <c r="E25" s="3">
        <f>D25/C25</f>
        <v>0.81818181818181823</v>
      </c>
      <c r="F25" s="3">
        <f>(C25+D25)/B25</f>
        <v>0.52631578947368418</v>
      </c>
      <c r="G25" s="4">
        <v>1</v>
      </c>
      <c r="H25" s="4">
        <v>2</v>
      </c>
      <c r="I25" s="4" t="s">
        <v>10</v>
      </c>
    </row>
    <row r="26" spans="1:9">
      <c r="A26" t="s">
        <v>34</v>
      </c>
      <c r="B26" s="1">
        <v>19</v>
      </c>
      <c r="C26" s="1">
        <v>11</v>
      </c>
      <c r="D26" s="2">
        <v>9</v>
      </c>
      <c r="E26" s="3">
        <f>D26/C26</f>
        <v>0.81818181818181823</v>
      </c>
      <c r="F26" s="3">
        <f>(C26+D26)/B26</f>
        <v>1.0526315789473684</v>
      </c>
      <c r="G26" s="4">
        <v>1</v>
      </c>
      <c r="H26" s="4">
        <v>2</v>
      </c>
      <c r="I26" s="4" t="s">
        <v>10</v>
      </c>
    </row>
    <row r="27" spans="1:9">
      <c r="A27" t="s">
        <v>35</v>
      </c>
      <c r="B27" s="1">
        <v>49</v>
      </c>
      <c r="C27" s="1">
        <v>11</v>
      </c>
      <c r="D27" s="2">
        <v>9</v>
      </c>
      <c r="E27" s="3">
        <f>D27/C27</f>
        <v>0.81818181818181823</v>
      </c>
      <c r="F27" s="3">
        <f>(C27+D27)/B27</f>
        <v>0.40816326530612246</v>
      </c>
      <c r="G27" s="4">
        <v>1</v>
      </c>
      <c r="H27" s="4">
        <v>2</v>
      </c>
      <c r="I27" s="4" t="s">
        <v>10</v>
      </c>
    </row>
    <row r="28" spans="1:9">
      <c r="A28" t="s">
        <v>36</v>
      </c>
      <c r="B28" s="1">
        <v>46</v>
      </c>
      <c r="C28" s="5">
        <v>12</v>
      </c>
      <c r="D28" s="2">
        <v>11</v>
      </c>
      <c r="E28" s="3">
        <f>D28/C28</f>
        <v>0.91666666666666663</v>
      </c>
      <c r="F28" s="3">
        <f>(C28+D28)/B28</f>
        <v>0.5</v>
      </c>
      <c r="G28" s="4">
        <v>1</v>
      </c>
      <c r="H28" s="4">
        <v>2</v>
      </c>
      <c r="I28" s="4" t="s">
        <v>10</v>
      </c>
    </row>
    <row r="29" spans="1:9">
      <c r="A29" t="s">
        <v>37</v>
      </c>
      <c r="B29" s="1">
        <v>93</v>
      </c>
      <c r="C29" s="5">
        <v>12</v>
      </c>
      <c r="D29" s="2">
        <v>8</v>
      </c>
      <c r="E29" s="3">
        <f>D29/C29</f>
        <v>0.66666666666666663</v>
      </c>
      <c r="F29" s="3">
        <f>(C29+D29)/B29</f>
        <v>0.21505376344086022</v>
      </c>
      <c r="G29" s="4">
        <v>1</v>
      </c>
      <c r="H29" s="4">
        <v>2</v>
      </c>
      <c r="I29" s="4" t="s">
        <v>10</v>
      </c>
    </row>
    <row r="30" spans="1:9">
      <c r="A30" t="s">
        <v>38</v>
      </c>
      <c r="B30" s="1">
        <v>61</v>
      </c>
      <c r="C30" s="1">
        <v>12</v>
      </c>
      <c r="D30" s="2">
        <v>11</v>
      </c>
      <c r="E30" s="3">
        <f>D30/C30</f>
        <v>0.91666666666666663</v>
      </c>
      <c r="F30" s="3">
        <f>(C30+D30)/B30</f>
        <v>0.37704918032786883</v>
      </c>
      <c r="G30" s="4">
        <v>1</v>
      </c>
      <c r="H30" s="4">
        <v>2</v>
      </c>
      <c r="I30" s="4" t="s">
        <v>10</v>
      </c>
    </row>
    <row r="31" spans="1:9">
      <c r="A31" t="s">
        <v>39</v>
      </c>
      <c r="B31" s="1">
        <v>84</v>
      </c>
      <c r="C31" s="1">
        <v>13</v>
      </c>
      <c r="D31" s="2">
        <v>13</v>
      </c>
      <c r="E31" s="3">
        <f>D31/C31</f>
        <v>1</v>
      </c>
      <c r="F31" s="3">
        <f>(C31+D31)/B31</f>
        <v>0.30952380952380953</v>
      </c>
      <c r="G31" s="4">
        <v>1</v>
      </c>
      <c r="H31" s="4">
        <v>2</v>
      </c>
      <c r="I31" s="4" t="s">
        <v>10</v>
      </c>
    </row>
    <row r="32" spans="1:9">
      <c r="A32" t="s">
        <v>40</v>
      </c>
      <c r="B32" s="1">
        <v>94</v>
      </c>
      <c r="C32" s="1">
        <v>13</v>
      </c>
      <c r="D32" s="2">
        <v>8</v>
      </c>
      <c r="E32" s="3">
        <f>D32/C32</f>
        <v>0.61538461538461542</v>
      </c>
      <c r="F32" s="3">
        <f>(C32+D32)/B32</f>
        <v>0.22340425531914893</v>
      </c>
      <c r="G32" s="4">
        <v>1</v>
      </c>
      <c r="H32" s="4">
        <v>2</v>
      </c>
      <c r="I32" s="4" t="s">
        <v>10</v>
      </c>
    </row>
    <row r="33" spans="1:9">
      <c r="A33" t="s">
        <v>41</v>
      </c>
      <c r="B33" s="1">
        <v>32</v>
      </c>
      <c r="C33" s="1">
        <v>13</v>
      </c>
      <c r="D33" s="2">
        <v>11</v>
      </c>
      <c r="E33" s="3">
        <f>D33/C33</f>
        <v>0.84615384615384615</v>
      </c>
      <c r="F33" s="3">
        <f>(C33+D33)/B33</f>
        <v>0.75</v>
      </c>
      <c r="G33" s="4">
        <v>1</v>
      </c>
      <c r="H33" s="4">
        <v>2</v>
      </c>
      <c r="I33" s="4" t="s">
        <v>10</v>
      </c>
    </row>
    <row r="34" spans="1:9">
      <c r="A34" t="s">
        <v>42</v>
      </c>
      <c r="B34" s="1">
        <v>77</v>
      </c>
      <c r="C34" s="1">
        <v>13</v>
      </c>
      <c r="D34" s="2">
        <v>13</v>
      </c>
      <c r="E34" s="3">
        <f>D34/C34</f>
        <v>1</v>
      </c>
      <c r="F34" s="3">
        <f>(C34+D34)/B34</f>
        <v>0.33766233766233766</v>
      </c>
      <c r="G34" s="4">
        <v>1</v>
      </c>
      <c r="H34" s="4">
        <v>2</v>
      </c>
      <c r="I34" s="4" t="s">
        <v>10</v>
      </c>
    </row>
    <row r="35" spans="1:9">
      <c r="A35" t="s">
        <v>43</v>
      </c>
      <c r="B35" s="1">
        <v>38</v>
      </c>
      <c r="C35" s="1">
        <v>13</v>
      </c>
      <c r="D35" s="2">
        <v>13</v>
      </c>
      <c r="E35" s="3">
        <f>D35/C35</f>
        <v>1</v>
      </c>
      <c r="F35" s="3">
        <f>(C35+D35)/B35</f>
        <v>0.68421052631578949</v>
      </c>
      <c r="G35" s="4">
        <v>1</v>
      </c>
      <c r="H35" s="4">
        <v>2</v>
      </c>
      <c r="I35" s="4" t="s">
        <v>10</v>
      </c>
    </row>
    <row r="36" spans="1:9">
      <c r="A36" t="s">
        <v>44</v>
      </c>
      <c r="B36" s="1">
        <v>49</v>
      </c>
      <c r="C36" s="1">
        <v>14</v>
      </c>
      <c r="D36" s="2">
        <v>10</v>
      </c>
      <c r="E36" s="3">
        <f>D36/C36</f>
        <v>0.7142857142857143</v>
      </c>
      <c r="F36" s="3">
        <f>(C36+D36)/B36</f>
        <v>0.48979591836734693</v>
      </c>
      <c r="G36" s="4">
        <v>1</v>
      </c>
      <c r="H36" s="4">
        <v>2</v>
      </c>
      <c r="I36" s="4" t="s">
        <v>10</v>
      </c>
    </row>
    <row r="37" spans="1:9">
      <c r="A37" t="s">
        <v>45</v>
      </c>
      <c r="B37" s="1">
        <v>69</v>
      </c>
      <c r="C37" s="5">
        <v>14</v>
      </c>
      <c r="D37" s="2">
        <v>11</v>
      </c>
      <c r="E37" s="3">
        <f>D37/C37</f>
        <v>0.7857142857142857</v>
      </c>
      <c r="F37" s="3">
        <f>(C37+D37)/B37</f>
        <v>0.36231884057971014</v>
      </c>
      <c r="G37" s="4">
        <v>1</v>
      </c>
      <c r="H37" s="4">
        <v>2</v>
      </c>
      <c r="I37" s="4" t="s">
        <v>10</v>
      </c>
    </row>
    <row r="38" spans="1:9">
      <c r="A38" t="s">
        <v>46</v>
      </c>
      <c r="B38" s="1">
        <v>100</v>
      </c>
      <c r="C38" s="1">
        <v>14</v>
      </c>
      <c r="D38" s="2">
        <v>10</v>
      </c>
      <c r="E38" s="3">
        <f>D38/C38</f>
        <v>0.7142857142857143</v>
      </c>
      <c r="F38" s="3">
        <f>(C38+D38)/B38</f>
        <v>0.24</v>
      </c>
      <c r="G38" s="4">
        <v>1</v>
      </c>
      <c r="H38" s="4">
        <v>2</v>
      </c>
      <c r="I38" s="4" t="s">
        <v>10</v>
      </c>
    </row>
    <row r="39" spans="1:9">
      <c r="A39" t="s">
        <v>47</v>
      </c>
      <c r="B39" s="1">
        <v>92</v>
      </c>
      <c r="C39" s="5">
        <v>15</v>
      </c>
      <c r="D39" s="2">
        <v>13</v>
      </c>
      <c r="E39" s="3">
        <f>D39/C39</f>
        <v>0.8666666666666667</v>
      </c>
      <c r="F39" s="3">
        <f>(C39+D39)/B39</f>
        <v>0.30434782608695654</v>
      </c>
      <c r="G39" s="4">
        <v>1</v>
      </c>
      <c r="H39" s="4">
        <v>2</v>
      </c>
      <c r="I39" s="4" t="s">
        <v>10</v>
      </c>
    </row>
    <row r="40" spans="1:9">
      <c r="A40" t="s">
        <v>48</v>
      </c>
      <c r="B40" s="1">
        <v>44</v>
      </c>
      <c r="C40" s="1">
        <v>15</v>
      </c>
      <c r="D40" s="2">
        <v>13</v>
      </c>
      <c r="E40" s="3">
        <f>D40/C40</f>
        <v>0.8666666666666667</v>
      </c>
      <c r="F40" s="3">
        <f>(C40+D40)/B40</f>
        <v>0.63636363636363635</v>
      </c>
      <c r="G40" s="4">
        <v>1</v>
      </c>
      <c r="H40" s="4">
        <v>2</v>
      </c>
      <c r="I40" s="4" t="s">
        <v>10</v>
      </c>
    </row>
    <row r="41" spans="1:9">
      <c r="A41" t="s">
        <v>49</v>
      </c>
      <c r="B41" s="1">
        <v>71</v>
      </c>
      <c r="C41" s="1">
        <v>15</v>
      </c>
      <c r="D41" s="2">
        <v>10</v>
      </c>
      <c r="E41" s="3">
        <f>D41/C41</f>
        <v>0.66666666666666663</v>
      </c>
      <c r="F41" s="3">
        <f>(C41+D41)/B41</f>
        <v>0.352112676056338</v>
      </c>
      <c r="G41" s="4">
        <v>1</v>
      </c>
      <c r="H41" s="4">
        <v>2</v>
      </c>
      <c r="I41" s="4" t="s">
        <v>10</v>
      </c>
    </row>
    <row r="42" spans="1:9">
      <c r="A42" t="s">
        <v>50</v>
      </c>
      <c r="B42" s="1">
        <v>86</v>
      </c>
      <c r="C42" s="5">
        <v>16</v>
      </c>
      <c r="D42" s="2">
        <v>11</v>
      </c>
      <c r="E42" s="3">
        <f>D42/C42</f>
        <v>0.6875</v>
      </c>
      <c r="F42" s="3">
        <f>(C42+D42)/B42</f>
        <v>0.31395348837209303</v>
      </c>
      <c r="G42" s="4">
        <v>1</v>
      </c>
      <c r="H42" s="4">
        <v>2</v>
      </c>
      <c r="I42" s="4" t="s">
        <v>10</v>
      </c>
    </row>
    <row r="43" spans="1:9">
      <c r="A43" t="s">
        <v>51</v>
      </c>
      <c r="B43" s="1">
        <v>71</v>
      </c>
      <c r="C43" s="1">
        <v>16</v>
      </c>
      <c r="D43" s="2">
        <v>11</v>
      </c>
      <c r="E43" s="3">
        <f>D43/C43</f>
        <v>0.6875</v>
      </c>
      <c r="F43" s="3">
        <f>(C43+D43)/B43</f>
        <v>0.38028169014084506</v>
      </c>
      <c r="G43" s="4">
        <v>1</v>
      </c>
      <c r="H43" s="4">
        <v>2</v>
      </c>
      <c r="I43" s="4" t="s">
        <v>10</v>
      </c>
    </row>
    <row r="44" spans="1:9">
      <c r="A44" t="s">
        <v>52</v>
      </c>
      <c r="B44" s="1">
        <v>101</v>
      </c>
      <c r="C44" s="5">
        <v>18</v>
      </c>
      <c r="D44" s="2">
        <v>13</v>
      </c>
      <c r="E44" s="3">
        <f>D44/C44</f>
        <v>0.72222222222222221</v>
      </c>
      <c r="F44" s="3">
        <f>(C44+D44)/B44</f>
        <v>0.30693069306930693</v>
      </c>
      <c r="G44" s="4">
        <v>1</v>
      </c>
      <c r="H44" s="4">
        <v>2</v>
      </c>
      <c r="I44" s="4" t="s">
        <v>10</v>
      </c>
    </row>
    <row r="45" spans="1:9">
      <c r="A45" t="s">
        <v>53</v>
      </c>
      <c r="B45" s="1">
        <v>153</v>
      </c>
      <c r="C45" s="5">
        <v>21</v>
      </c>
      <c r="D45" s="2">
        <v>21</v>
      </c>
      <c r="E45" s="3">
        <f>D45/C45</f>
        <v>1</v>
      </c>
      <c r="F45" s="3">
        <f>(C45+D45)/B45</f>
        <v>0.27450980392156865</v>
      </c>
      <c r="G45" s="4">
        <v>1</v>
      </c>
      <c r="H45" s="4">
        <v>3</v>
      </c>
      <c r="I45" s="4" t="s">
        <v>10</v>
      </c>
    </row>
    <row r="46" spans="1:9">
      <c r="A46" t="s">
        <v>54</v>
      </c>
      <c r="B46" s="1">
        <v>82</v>
      </c>
      <c r="C46" s="5">
        <v>22</v>
      </c>
      <c r="D46" s="2">
        <v>22</v>
      </c>
      <c r="E46" s="3">
        <f>D46/C46</f>
        <v>1</v>
      </c>
      <c r="F46" s="3">
        <f>(C46+D46)/B46</f>
        <v>0.53658536585365857</v>
      </c>
      <c r="G46" s="4">
        <v>1</v>
      </c>
      <c r="H46" s="4">
        <v>3</v>
      </c>
      <c r="I46" s="4" t="s">
        <v>10</v>
      </c>
    </row>
    <row r="47" spans="1:9">
      <c r="A47" t="s">
        <v>55</v>
      </c>
      <c r="B47" s="1">
        <v>92</v>
      </c>
      <c r="C47" s="1">
        <v>22</v>
      </c>
      <c r="D47" s="2">
        <v>10</v>
      </c>
      <c r="E47" s="3">
        <f>D47/C47</f>
        <v>0.45454545454545453</v>
      </c>
      <c r="F47" s="3">
        <f>(C47+D47)/B47</f>
        <v>0.34782608695652173</v>
      </c>
      <c r="G47" s="4">
        <v>1</v>
      </c>
      <c r="H47" s="4">
        <v>2</v>
      </c>
      <c r="I47" s="4" t="s">
        <v>10</v>
      </c>
    </row>
    <row r="48" spans="1:9">
      <c r="A48" t="s">
        <v>56</v>
      </c>
      <c r="B48" s="1">
        <v>66</v>
      </c>
      <c r="C48" s="1">
        <v>23</v>
      </c>
      <c r="D48" s="2">
        <v>19</v>
      </c>
      <c r="E48" s="3">
        <f>D48/C48</f>
        <v>0.82608695652173914</v>
      </c>
      <c r="F48" s="3">
        <f>(C48+D48)/B48</f>
        <v>0.63636363636363635</v>
      </c>
      <c r="G48" s="4">
        <v>1</v>
      </c>
      <c r="H48" s="4">
        <v>2</v>
      </c>
      <c r="I48" s="4" t="s">
        <v>10</v>
      </c>
    </row>
    <row r="49" spans="1:9">
      <c r="A49" t="s">
        <v>57</v>
      </c>
      <c r="B49" s="1">
        <v>147</v>
      </c>
      <c r="C49" s="1">
        <v>23</v>
      </c>
      <c r="D49" s="2">
        <v>19</v>
      </c>
      <c r="E49" s="3">
        <f>D49/C49</f>
        <v>0.82608695652173914</v>
      </c>
      <c r="F49" s="3">
        <f>(C49+D49)/B49</f>
        <v>0.2857142857142857</v>
      </c>
      <c r="G49" s="4">
        <v>1</v>
      </c>
      <c r="H49" s="4">
        <v>2</v>
      </c>
      <c r="I49" s="4" t="s">
        <v>10</v>
      </c>
    </row>
    <row r="50" spans="1:9">
      <c r="A50" t="s">
        <v>58</v>
      </c>
      <c r="B50" s="1">
        <v>103</v>
      </c>
      <c r="C50" s="5">
        <v>24</v>
      </c>
      <c r="D50" s="2">
        <v>17</v>
      </c>
      <c r="E50" s="3">
        <f>D50/C50</f>
        <v>0.70833333333333337</v>
      </c>
      <c r="F50" s="3">
        <f>(C50+D50)/B50</f>
        <v>0.39805825242718446</v>
      </c>
      <c r="G50" s="4">
        <v>1</v>
      </c>
      <c r="H50" s="4">
        <v>2</v>
      </c>
      <c r="I50" s="4" t="s">
        <v>10</v>
      </c>
    </row>
    <row r="51" spans="1:9">
      <c r="A51" t="s">
        <v>59</v>
      </c>
      <c r="B51" s="1">
        <v>118</v>
      </c>
      <c r="C51" s="1">
        <v>24</v>
      </c>
      <c r="D51" s="2">
        <v>17</v>
      </c>
      <c r="E51" s="3">
        <f>D51/C51</f>
        <v>0.70833333333333337</v>
      </c>
      <c r="F51" s="3">
        <f>(C51+D51)/B51</f>
        <v>0.34745762711864409</v>
      </c>
      <c r="G51" s="4">
        <v>1</v>
      </c>
      <c r="H51" s="4">
        <v>2</v>
      </c>
      <c r="I51" s="4" t="s">
        <v>10</v>
      </c>
    </row>
    <row r="52" spans="1:9">
      <c r="A52" t="s">
        <v>60</v>
      </c>
      <c r="B52" s="1">
        <v>93</v>
      </c>
      <c r="C52" s="1">
        <v>24</v>
      </c>
      <c r="D52" s="2">
        <v>20</v>
      </c>
      <c r="E52" s="3">
        <f>D52/C52</f>
        <v>0.83333333333333337</v>
      </c>
      <c r="F52" s="3">
        <f>(C52+D52)/B52</f>
        <v>0.4731182795698925</v>
      </c>
      <c r="G52" s="4">
        <v>1</v>
      </c>
      <c r="H52" s="4">
        <v>2</v>
      </c>
      <c r="I52" s="4" t="s">
        <v>10</v>
      </c>
    </row>
    <row r="53" spans="1:9">
      <c r="A53" t="s">
        <v>61</v>
      </c>
      <c r="B53" s="1">
        <v>101</v>
      </c>
      <c r="C53" s="1">
        <v>25</v>
      </c>
      <c r="D53" s="2">
        <v>24</v>
      </c>
      <c r="E53" s="3">
        <f>D53/C53</f>
        <v>0.96</v>
      </c>
      <c r="F53" s="3">
        <f>(C53+D53)/B53</f>
        <v>0.48514851485148514</v>
      </c>
      <c r="G53" s="4">
        <v>1</v>
      </c>
      <c r="H53" s="4">
        <v>3</v>
      </c>
      <c r="I53" s="4" t="s">
        <v>10</v>
      </c>
    </row>
    <row r="54" spans="1:9">
      <c r="A54" t="s">
        <v>62</v>
      </c>
      <c r="B54" s="1">
        <v>127</v>
      </c>
      <c r="C54" s="1">
        <v>25</v>
      </c>
      <c r="D54" s="2">
        <v>19</v>
      </c>
      <c r="E54" s="3">
        <f>D54/C54</f>
        <v>0.76</v>
      </c>
      <c r="F54" s="3">
        <f>(C54+D54)/B54</f>
        <v>0.34645669291338582</v>
      </c>
      <c r="G54" s="4">
        <v>1</v>
      </c>
      <c r="H54" s="4">
        <v>2</v>
      </c>
      <c r="I54" s="4" t="s">
        <v>10</v>
      </c>
    </row>
    <row r="55" spans="1:9">
      <c r="A55" t="s">
        <v>63</v>
      </c>
      <c r="B55" s="1">
        <v>160</v>
      </c>
      <c r="C55" s="5">
        <v>26</v>
      </c>
      <c r="D55" s="2">
        <v>22</v>
      </c>
      <c r="E55" s="3">
        <f>D55/C55</f>
        <v>0.84615384615384615</v>
      </c>
      <c r="F55" s="3">
        <f>(C55+D55)/B55</f>
        <v>0.3</v>
      </c>
      <c r="G55" s="4">
        <v>1</v>
      </c>
      <c r="H55" s="4">
        <v>3</v>
      </c>
      <c r="I55" s="4" t="s">
        <v>10</v>
      </c>
    </row>
    <row r="56" spans="1:9">
      <c r="A56" t="s">
        <v>64</v>
      </c>
      <c r="B56" s="1">
        <v>94</v>
      </c>
      <c r="C56" s="5">
        <v>26</v>
      </c>
      <c r="D56" s="2">
        <v>16</v>
      </c>
      <c r="E56" s="3">
        <f>D56/C56</f>
        <v>0.61538461538461542</v>
      </c>
      <c r="F56" s="3">
        <f>(C56+D56)/B56</f>
        <v>0.44680851063829785</v>
      </c>
      <c r="G56" s="4">
        <v>1</v>
      </c>
      <c r="H56" s="4">
        <v>2</v>
      </c>
      <c r="I56" s="4" t="s">
        <v>10</v>
      </c>
    </row>
    <row r="57" spans="1:9">
      <c r="A57" t="s">
        <v>65</v>
      </c>
      <c r="B57" s="1">
        <v>89</v>
      </c>
      <c r="C57" s="1">
        <v>26</v>
      </c>
      <c r="D57" s="2">
        <v>18</v>
      </c>
      <c r="E57" s="3">
        <f>D57/C57</f>
        <v>0.69230769230769229</v>
      </c>
      <c r="F57" s="3">
        <f>(C57+D57)/B57</f>
        <v>0.4943820224719101</v>
      </c>
      <c r="G57" s="4">
        <v>1</v>
      </c>
      <c r="H57" s="4">
        <v>2</v>
      </c>
      <c r="I57" s="4" t="s">
        <v>10</v>
      </c>
    </row>
    <row r="58" spans="1:9">
      <c r="A58" t="s">
        <v>66</v>
      </c>
      <c r="B58" s="1">
        <v>77</v>
      </c>
      <c r="C58" s="1">
        <v>27</v>
      </c>
      <c r="D58" s="2">
        <v>23</v>
      </c>
      <c r="E58" s="3">
        <f>D58/C58</f>
        <v>0.85185185185185186</v>
      </c>
      <c r="F58" s="3">
        <f>(C58+D58)/B58</f>
        <v>0.64935064935064934</v>
      </c>
      <c r="G58" s="4">
        <v>1</v>
      </c>
      <c r="H58" s="4">
        <v>3</v>
      </c>
      <c r="I58" s="4" t="s">
        <v>10</v>
      </c>
    </row>
    <row r="59" spans="1:9">
      <c r="A59" t="s">
        <v>67</v>
      </c>
      <c r="B59" s="1">
        <v>148</v>
      </c>
      <c r="C59" s="1">
        <v>27</v>
      </c>
      <c r="D59" s="2">
        <v>18</v>
      </c>
      <c r="E59" s="3">
        <f>D59/C59</f>
        <v>0.66666666666666663</v>
      </c>
      <c r="F59" s="3">
        <f>(C59+D59)/B59</f>
        <v>0.30405405405405406</v>
      </c>
      <c r="G59" s="4">
        <v>1</v>
      </c>
      <c r="H59" s="4">
        <v>2</v>
      </c>
      <c r="I59" s="4" t="s">
        <v>10</v>
      </c>
    </row>
    <row r="60" spans="1:9">
      <c r="A60" t="s">
        <v>68</v>
      </c>
      <c r="B60" s="1">
        <v>80</v>
      </c>
      <c r="C60" s="5">
        <v>28</v>
      </c>
      <c r="D60" s="2">
        <v>22</v>
      </c>
      <c r="E60" s="3">
        <f>D60/C60</f>
        <v>0.7857142857142857</v>
      </c>
      <c r="F60" s="3">
        <f>(C60+D60)/B60</f>
        <v>0.625</v>
      </c>
      <c r="G60" s="4">
        <v>1</v>
      </c>
      <c r="H60" s="4">
        <v>3</v>
      </c>
      <c r="I60" s="4" t="s">
        <v>10</v>
      </c>
    </row>
    <row r="61" spans="1:9">
      <c r="A61" t="s">
        <v>69</v>
      </c>
      <c r="B61" s="1">
        <v>125</v>
      </c>
      <c r="C61" s="1">
        <v>28</v>
      </c>
      <c r="D61" s="2">
        <v>21</v>
      </c>
      <c r="E61" s="3">
        <f>D61/C61</f>
        <v>0.75</v>
      </c>
      <c r="F61" s="3">
        <f>(C61+D61)/B61</f>
        <v>0.39200000000000002</v>
      </c>
      <c r="G61" s="4">
        <v>1</v>
      </c>
      <c r="H61" s="4">
        <v>3</v>
      </c>
      <c r="I61" s="4" t="s">
        <v>10</v>
      </c>
    </row>
    <row r="62" spans="1:9">
      <c r="A62" t="s">
        <v>70</v>
      </c>
      <c r="B62" s="1">
        <v>170</v>
      </c>
      <c r="C62" s="1">
        <v>28</v>
      </c>
      <c r="D62" s="2">
        <v>23</v>
      </c>
      <c r="E62" s="3">
        <f>D62/C62</f>
        <v>0.8214285714285714</v>
      </c>
      <c r="F62" s="3">
        <f>(C62+D62)/B62</f>
        <v>0.3</v>
      </c>
      <c r="G62" s="4">
        <v>1</v>
      </c>
      <c r="H62" s="4">
        <v>3</v>
      </c>
      <c r="I62" s="4" t="s">
        <v>10</v>
      </c>
    </row>
    <row r="63" spans="1:9">
      <c r="A63" t="s">
        <v>71</v>
      </c>
      <c r="B63" s="1">
        <v>157</v>
      </c>
      <c r="C63" s="1">
        <v>29</v>
      </c>
      <c r="D63" s="2">
        <v>23</v>
      </c>
      <c r="E63" s="3">
        <f>D63/C63</f>
        <v>0.7931034482758621</v>
      </c>
      <c r="F63" s="3">
        <f>(C63+D63)/B63</f>
        <v>0.33121019108280253</v>
      </c>
      <c r="G63" s="4">
        <v>1</v>
      </c>
      <c r="H63" s="4">
        <v>3</v>
      </c>
      <c r="I63" s="4" t="s">
        <v>10</v>
      </c>
    </row>
    <row r="64" spans="1:9">
      <c r="A64" t="s">
        <v>72</v>
      </c>
      <c r="B64" s="1">
        <v>200</v>
      </c>
      <c r="C64" s="1">
        <v>30</v>
      </c>
      <c r="D64" s="2">
        <v>20</v>
      </c>
      <c r="E64" s="3">
        <f>D64/C64</f>
        <v>0.66666666666666663</v>
      </c>
      <c r="F64" s="3">
        <f>(C64+D64)/B64</f>
        <v>0.25</v>
      </c>
      <c r="G64" s="4">
        <v>1</v>
      </c>
      <c r="H64" s="4">
        <v>2</v>
      </c>
      <c r="I64" s="4" t="s">
        <v>10</v>
      </c>
    </row>
    <row r="65" spans="1:9">
      <c r="A65" t="s">
        <v>73</v>
      </c>
      <c r="B65" s="1">
        <v>134</v>
      </c>
      <c r="C65" s="5">
        <v>31</v>
      </c>
      <c r="D65" s="2">
        <v>27</v>
      </c>
      <c r="E65" s="3">
        <f>D65/C65</f>
        <v>0.87096774193548387</v>
      </c>
      <c r="F65" s="3">
        <f>(C65+D65)/B65</f>
        <v>0.43283582089552236</v>
      </c>
      <c r="G65" s="4">
        <v>1</v>
      </c>
      <c r="H65" s="4">
        <v>3</v>
      </c>
      <c r="I65" s="4" t="s">
        <v>10</v>
      </c>
    </row>
    <row r="66" spans="1:9">
      <c r="A66" t="s">
        <v>74</v>
      </c>
      <c r="B66" s="1">
        <v>118</v>
      </c>
      <c r="C66" s="1">
        <v>31</v>
      </c>
      <c r="D66" s="2">
        <v>21</v>
      </c>
      <c r="E66" s="3">
        <f>D66/C66</f>
        <v>0.67741935483870963</v>
      </c>
      <c r="F66" s="3">
        <f>(C66+D66)/B66</f>
        <v>0.44067796610169491</v>
      </c>
      <c r="G66" s="4">
        <v>1</v>
      </c>
      <c r="H66" s="4">
        <v>3</v>
      </c>
      <c r="I66" s="4" t="s">
        <v>10</v>
      </c>
    </row>
    <row r="67" spans="1:9">
      <c r="A67" t="s">
        <v>75</v>
      </c>
      <c r="B67" s="1">
        <v>104</v>
      </c>
      <c r="C67" s="1">
        <v>32</v>
      </c>
      <c r="D67" s="2">
        <v>23</v>
      </c>
      <c r="E67" s="3">
        <f>D67/C67</f>
        <v>0.71875</v>
      </c>
      <c r="F67" s="3">
        <f>(C67+D67)/B67</f>
        <v>0.52884615384615385</v>
      </c>
      <c r="G67" s="4">
        <v>1</v>
      </c>
      <c r="H67" s="4">
        <v>3</v>
      </c>
      <c r="I67" s="4" t="s">
        <v>10</v>
      </c>
    </row>
    <row r="68" spans="1:9">
      <c r="A68" t="s">
        <v>76</v>
      </c>
      <c r="B68" s="1">
        <v>205</v>
      </c>
      <c r="C68" s="1">
        <v>33</v>
      </c>
      <c r="D68" s="2">
        <v>29</v>
      </c>
      <c r="E68" s="3">
        <f>D68/C68</f>
        <v>0.87878787878787878</v>
      </c>
      <c r="F68" s="3">
        <f>(C68+D68)/B68</f>
        <v>0.30243902439024389</v>
      </c>
      <c r="G68" s="4">
        <v>1</v>
      </c>
      <c r="H68" s="4">
        <v>3</v>
      </c>
      <c r="I68" s="4" t="s">
        <v>10</v>
      </c>
    </row>
    <row r="69" spans="1:9">
      <c r="A69" t="s">
        <v>77</v>
      </c>
      <c r="B69" s="1">
        <v>130</v>
      </c>
      <c r="C69" s="1">
        <v>34</v>
      </c>
      <c r="D69" s="2">
        <v>23</v>
      </c>
      <c r="E69" s="3">
        <f>D69/C69</f>
        <v>0.67647058823529416</v>
      </c>
      <c r="F69" s="3">
        <f>(C69+D69)/B69</f>
        <v>0.43846153846153846</v>
      </c>
      <c r="G69" s="4">
        <v>1</v>
      </c>
      <c r="H69" s="4">
        <v>3</v>
      </c>
      <c r="I69" s="4" t="s">
        <v>10</v>
      </c>
    </row>
    <row r="70" spans="1:9">
      <c r="A70" t="s">
        <v>78</v>
      </c>
      <c r="B70" s="1">
        <v>180</v>
      </c>
      <c r="C70" s="1">
        <v>35</v>
      </c>
      <c r="D70" s="2">
        <v>24</v>
      </c>
      <c r="E70" s="3">
        <f>D70/C70</f>
        <v>0.68571428571428572</v>
      </c>
      <c r="F70" s="3">
        <f>(C70+D70)/B70</f>
        <v>0.32777777777777778</v>
      </c>
      <c r="G70" s="4">
        <v>1</v>
      </c>
      <c r="H70" s="4">
        <v>3</v>
      </c>
      <c r="I70" s="4" t="s">
        <v>10</v>
      </c>
    </row>
    <row r="71" spans="1:9">
      <c r="A71" t="s">
        <v>79</v>
      </c>
      <c r="B71" s="1">
        <v>223</v>
      </c>
      <c r="C71" s="1">
        <v>35</v>
      </c>
      <c r="D71" s="2">
        <v>30</v>
      </c>
      <c r="E71" s="3">
        <f>D71/C71</f>
        <v>0.8571428571428571</v>
      </c>
      <c r="F71" s="3">
        <f>(C71+D71)/B71</f>
        <v>0.2914798206278027</v>
      </c>
      <c r="G71" s="4">
        <v>1</v>
      </c>
      <c r="H71" s="4">
        <v>3</v>
      </c>
      <c r="I71" s="4" t="s">
        <v>10</v>
      </c>
    </row>
    <row r="72" spans="1:9">
      <c r="A72" t="s">
        <v>80</v>
      </c>
      <c r="B72" s="1">
        <v>133</v>
      </c>
      <c r="C72" s="5">
        <v>36</v>
      </c>
      <c r="D72" s="2">
        <v>22</v>
      </c>
      <c r="E72" s="3">
        <f>D72/C72</f>
        <v>0.61111111111111116</v>
      </c>
      <c r="F72" s="3">
        <f>(C72+D72)/B72</f>
        <v>0.43609022556390975</v>
      </c>
      <c r="G72" s="4">
        <v>1</v>
      </c>
      <c r="H72" s="4">
        <v>3</v>
      </c>
      <c r="I72" s="4" t="s">
        <v>10</v>
      </c>
    </row>
    <row r="73" spans="1:9">
      <c r="A73" t="s">
        <v>81</v>
      </c>
      <c r="B73" s="1">
        <v>229</v>
      </c>
      <c r="C73" s="1">
        <v>36</v>
      </c>
      <c r="D73" s="2">
        <v>26</v>
      </c>
      <c r="E73" s="3">
        <f>D73/C73</f>
        <v>0.72222222222222221</v>
      </c>
      <c r="F73" s="3">
        <f>(C73+D73)/B73</f>
        <v>0.27074235807860264</v>
      </c>
      <c r="G73" s="4">
        <v>1</v>
      </c>
      <c r="H73" s="4">
        <v>3</v>
      </c>
      <c r="I73" s="4" t="s">
        <v>10</v>
      </c>
    </row>
    <row r="74" spans="1:9">
      <c r="A74" t="s">
        <v>82</v>
      </c>
      <c r="B74" s="1">
        <v>245</v>
      </c>
      <c r="C74" s="1">
        <v>36</v>
      </c>
      <c r="D74" s="2">
        <v>26</v>
      </c>
      <c r="E74" s="3">
        <f>D74/C74</f>
        <v>0.72222222222222221</v>
      </c>
      <c r="F74" s="3">
        <f>(C74+D74)/B74</f>
        <v>0.2530612244897959</v>
      </c>
      <c r="G74" s="4">
        <v>1</v>
      </c>
      <c r="H74" s="4">
        <v>3</v>
      </c>
      <c r="I74" s="4" t="s">
        <v>10</v>
      </c>
    </row>
    <row r="75" spans="1:9">
      <c r="A75" t="s">
        <v>83</v>
      </c>
      <c r="B75" s="1">
        <v>179</v>
      </c>
      <c r="C75" s="1">
        <v>39</v>
      </c>
      <c r="D75" s="2">
        <v>19</v>
      </c>
      <c r="E75" s="3">
        <f>D75/C75</f>
        <v>0.48717948717948717</v>
      </c>
      <c r="F75" s="3">
        <f>(C75+D75)/B75</f>
        <v>0.32402234636871508</v>
      </c>
      <c r="G75" s="4">
        <v>1</v>
      </c>
      <c r="H75" s="4">
        <v>2</v>
      </c>
      <c r="I75" s="4" t="s">
        <v>10</v>
      </c>
    </row>
    <row r="76" spans="1:9">
      <c r="A76" t="s">
        <v>84</v>
      </c>
      <c r="B76" s="1">
        <v>140</v>
      </c>
      <c r="C76" s="1">
        <v>39</v>
      </c>
      <c r="D76" s="2">
        <v>30</v>
      </c>
      <c r="E76" s="3">
        <f>D76/C76</f>
        <v>0.76923076923076927</v>
      </c>
      <c r="F76" s="3">
        <f>(C76+D76)/B76</f>
        <v>0.49285714285714288</v>
      </c>
      <c r="G76" s="4">
        <v>1</v>
      </c>
      <c r="H76" s="4">
        <v>3</v>
      </c>
      <c r="I76" s="4" t="s">
        <v>10</v>
      </c>
    </row>
    <row r="77" spans="1:9">
      <c r="A77" t="s">
        <v>85</v>
      </c>
      <c r="B77" s="1">
        <v>167</v>
      </c>
      <c r="C77" s="1">
        <v>40</v>
      </c>
      <c r="D77" s="2">
        <v>31</v>
      </c>
      <c r="E77" s="3">
        <f>D77/C77</f>
        <v>0.77500000000000002</v>
      </c>
      <c r="F77" s="3">
        <f>(C77+D77)/B77</f>
        <v>0.42514970059880242</v>
      </c>
      <c r="G77" s="4">
        <v>1</v>
      </c>
      <c r="H77" s="4">
        <v>3</v>
      </c>
      <c r="I77" s="4" t="s">
        <v>10</v>
      </c>
    </row>
    <row r="78" spans="1:9">
      <c r="A78" t="s">
        <v>86</v>
      </c>
      <c r="B78" s="1">
        <v>150</v>
      </c>
      <c r="C78" s="5">
        <v>42</v>
      </c>
      <c r="D78" s="2">
        <v>24</v>
      </c>
      <c r="E78" s="3">
        <f>D78/C78</f>
        <v>0.5714285714285714</v>
      </c>
      <c r="F78" s="3">
        <f>(C78+D78)/B78</f>
        <v>0.44</v>
      </c>
      <c r="G78" s="4">
        <v>1</v>
      </c>
      <c r="H78" s="4">
        <v>3</v>
      </c>
      <c r="I78" s="4" t="s">
        <v>10</v>
      </c>
    </row>
    <row r="79" spans="1:9">
      <c r="A79" t="s">
        <v>87</v>
      </c>
      <c r="B79" s="1">
        <v>225</v>
      </c>
      <c r="C79" s="1">
        <v>45</v>
      </c>
      <c r="D79" s="2">
        <v>34</v>
      </c>
      <c r="E79" s="3">
        <f>D79/C79</f>
        <v>0.75555555555555554</v>
      </c>
      <c r="F79" s="3">
        <f>(C79+D79)/B79</f>
        <v>0.3511111111111111</v>
      </c>
      <c r="G79" s="4">
        <v>1</v>
      </c>
      <c r="H79" s="4">
        <v>3</v>
      </c>
      <c r="I79" s="4" t="s">
        <v>10</v>
      </c>
    </row>
    <row r="80" spans="1:9">
      <c r="A80" t="s">
        <v>88</v>
      </c>
      <c r="B80" s="1">
        <v>180</v>
      </c>
      <c r="C80" s="1">
        <v>46</v>
      </c>
      <c r="D80" s="2">
        <v>29</v>
      </c>
      <c r="E80" s="3">
        <f>D80/C80</f>
        <v>0.63043478260869568</v>
      </c>
      <c r="F80" s="3">
        <f>(C80+D80)/B80</f>
        <v>0.41666666666666669</v>
      </c>
      <c r="G80" s="4">
        <v>1</v>
      </c>
      <c r="H80" s="4">
        <v>3</v>
      </c>
      <c r="I80" s="4" t="s">
        <v>10</v>
      </c>
    </row>
    <row r="81" spans="1:9">
      <c r="A81" t="s">
        <v>89</v>
      </c>
      <c r="B81" s="1">
        <v>340</v>
      </c>
      <c r="C81" s="1">
        <v>47</v>
      </c>
      <c r="D81" s="2">
        <v>40</v>
      </c>
      <c r="E81" s="3">
        <f>D81/C81</f>
        <v>0.85106382978723405</v>
      </c>
      <c r="F81" s="3">
        <f>(C81+D81)/B81</f>
        <v>0.25588235294117645</v>
      </c>
      <c r="G81" s="4">
        <v>1</v>
      </c>
      <c r="H81" s="4">
        <v>4</v>
      </c>
      <c r="I81" s="4" t="s">
        <v>10</v>
      </c>
    </row>
    <row r="82" spans="1:9">
      <c r="A82" t="s">
        <v>90</v>
      </c>
      <c r="B82" s="1">
        <v>124</v>
      </c>
      <c r="C82" s="1">
        <v>47</v>
      </c>
      <c r="D82" s="2">
        <v>33</v>
      </c>
      <c r="E82" s="3">
        <f>D82/C82</f>
        <v>0.7021276595744681</v>
      </c>
      <c r="F82" s="3">
        <f>(C82+D82)/B82</f>
        <v>0.64516129032258063</v>
      </c>
      <c r="G82" s="4">
        <v>1</v>
      </c>
      <c r="H82" s="4">
        <v>3</v>
      </c>
      <c r="I82" s="4" t="s">
        <v>10</v>
      </c>
    </row>
    <row r="83" spans="1:9">
      <c r="A83" t="s">
        <v>91</v>
      </c>
      <c r="B83" s="1">
        <v>354</v>
      </c>
      <c r="C83" s="1">
        <v>48</v>
      </c>
      <c r="D83" s="2">
        <v>33</v>
      </c>
      <c r="E83" s="3">
        <f>D83/C83</f>
        <v>0.6875</v>
      </c>
      <c r="F83" s="3">
        <f>(C83+D83)/B83</f>
        <v>0.2288135593220339</v>
      </c>
      <c r="G83" s="4">
        <v>1</v>
      </c>
      <c r="H83" s="4">
        <v>3</v>
      </c>
      <c r="I83" s="4" t="s">
        <v>10</v>
      </c>
    </row>
    <row r="84" spans="1:9">
      <c r="A84" t="s">
        <v>92</v>
      </c>
      <c r="B84" s="1">
        <v>152</v>
      </c>
      <c r="C84" s="1">
        <v>48</v>
      </c>
      <c r="D84" s="2">
        <v>20</v>
      </c>
      <c r="E84" s="3">
        <f>D84/C84</f>
        <v>0.41666666666666669</v>
      </c>
      <c r="F84" s="3">
        <f>(C84+D84)/B84</f>
        <v>0.44736842105263158</v>
      </c>
      <c r="G84" s="4">
        <v>1</v>
      </c>
      <c r="H84" s="4">
        <v>2</v>
      </c>
      <c r="I84" s="4" t="s">
        <v>10</v>
      </c>
    </row>
    <row r="85" spans="1:9">
      <c r="A85" t="s">
        <v>93</v>
      </c>
      <c r="B85" s="1">
        <v>174</v>
      </c>
      <c r="C85" s="1">
        <v>49</v>
      </c>
      <c r="D85" s="2">
        <v>28</v>
      </c>
      <c r="E85" s="3">
        <f>D85/C85</f>
        <v>0.5714285714285714</v>
      </c>
      <c r="F85" s="3">
        <f>(C85+D85)/B85</f>
        <v>0.44252873563218392</v>
      </c>
      <c r="G85" s="4">
        <v>1</v>
      </c>
      <c r="H85" s="4">
        <v>3</v>
      </c>
      <c r="I85" s="4" t="s">
        <v>10</v>
      </c>
    </row>
    <row r="86" spans="1:9">
      <c r="A86" t="s">
        <v>94</v>
      </c>
      <c r="B86" s="1">
        <v>139</v>
      </c>
      <c r="C86" s="1">
        <v>51</v>
      </c>
      <c r="D86" s="2">
        <v>39</v>
      </c>
      <c r="E86" s="3">
        <f>D86/C86</f>
        <v>0.76470588235294112</v>
      </c>
      <c r="F86" s="3">
        <f>(C86+D86)/B86</f>
        <v>0.64748201438848918</v>
      </c>
      <c r="G86" s="4">
        <v>1</v>
      </c>
      <c r="H86" s="4">
        <v>4</v>
      </c>
      <c r="I86" s="4" t="s">
        <v>10</v>
      </c>
    </row>
    <row r="87" spans="1:9">
      <c r="A87" t="s">
        <v>95</v>
      </c>
      <c r="B87" s="1">
        <v>231</v>
      </c>
      <c r="C87" s="1">
        <v>53</v>
      </c>
      <c r="D87" s="2">
        <v>31</v>
      </c>
      <c r="E87" s="3">
        <f>D87/C87</f>
        <v>0.58490566037735847</v>
      </c>
      <c r="F87" s="3">
        <f>(C87+D87)/B87</f>
        <v>0.36363636363636365</v>
      </c>
      <c r="G87" s="4">
        <v>1</v>
      </c>
      <c r="H87" s="4">
        <v>3</v>
      </c>
      <c r="I87" s="4" t="s">
        <v>10</v>
      </c>
    </row>
    <row r="88" spans="1:9">
      <c r="A88" t="s">
        <v>96</v>
      </c>
      <c r="B88" s="1">
        <v>261</v>
      </c>
      <c r="C88" s="1">
        <v>53</v>
      </c>
      <c r="D88" s="2">
        <v>37</v>
      </c>
      <c r="E88" s="3">
        <f>D88/C88</f>
        <v>0.69811320754716977</v>
      </c>
      <c r="F88" s="3">
        <f>(C88+D88)/B88</f>
        <v>0.34482758620689657</v>
      </c>
      <c r="G88" s="4">
        <v>1</v>
      </c>
      <c r="H88" s="4">
        <v>4</v>
      </c>
      <c r="I88" s="4" t="s">
        <v>10</v>
      </c>
    </row>
    <row r="89" spans="1:9">
      <c r="A89" t="s">
        <v>97</v>
      </c>
      <c r="B89" s="1">
        <v>365</v>
      </c>
      <c r="C89" s="1">
        <v>53</v>
      </c>
      <c r="D89" s="2">
        <v>35</v>
      </c>
      <c r="E89" s="3">
        <f>D89/C89</f>
        <v>0.660377358490566</v>
      </c>
      <c r="F89" s="3">
        <f>(C89+D89)/B89</f>
        <v>0.24109589041095891</v>
      </c>
      <c r="G89" s="4">
        <v>1</v>
      </c>
      <c r="H89" s="4">
        <v>3</v>
      </c>
      <c r="I89" s="4" t="s">
        <v>10</v>
      </c>
    </row>
    <row r="90" spans="1:9">
      <c r="A90" t="s">
        <v>98</v>
      </c>
      <c r="B90" s="1">
        <v>328</v>
      </c>
      <c r="C90" s="1">
        <v>56</v>
      </c>
      <c r="D90" s="2">
        <v>39</v>
      </c>
      <c r="E90" s="3">
        <f>D90/C90</f>
        <v>0.6964285714285714</v>
      </c>
      <c r="F90" s="3">
        <f>(C90+D90)/B90</f>
        <v>0.28963414634146339</v>
      </c>
      <c r="G90" s="4">
        <v>1</v>
      </c>
      <c r="H90" s="4">
        <v>4</v>
      </c>
      <c r="I90" s="4" t="s">
        <v>10</v>
      </c>
    </row>
    <row r="91" spans="1:9">
      <c r="A91" t="s">
        <v>99</v>
      </c>
      <c r="B91" s="1">
        <v>187</v>
      </c>
      <c r="C91" s="1">
        <v>57</v>
      </c>
      <c r="D91" s="2">
        <v>41</v>
      </c>
      <c r="E91" s="3">
        <f>D91/C91</f>
        <v>0.7192982456140351</v>
      </c>
      <c r="F91" s="3">
        <f>(C91+D91)/B91</f>
        <v>0.52406417112299464</v>
      </c>
      <c r="G91" s="4">
        <v>1</v>
      </c>
      <c r="H91" s="4">
        <v>4</v>
      </c>
      <c r="I91" s="4" t="s">
        <v>10</v>
      </c>
    </row>
    <row r="92" spans="1:9">
      <c r="A92" t="s">
        <v>100</v>
      </c>
      <c r="B92" s="1">
        <v>301</v>
      </c>
      <c r="C92" s="1">
        <v>60</v>
      </c>
      <c r="D92" s="2">
        <v>33</v>
      </c>
      <c r="E92" s="3">
        <f>D92/C92</f>
        <v>0.55000000000000004</v>
      </c>
      <c r="F92" s="3">
        <f>(C92+D92)/B92</f>
        <v>0.30897009966777411</v>
      </c>
      <c r="G92" s="4">
        <v>1</v>
      </c>
      <c r="H92" s="4">
        <v>3</v>
      </c>
      <c r="I92" s="4" t="s">
        <v>10</v>
      </c>
    </row>
    <row r="93" spans="1:9">
      <c r="A93" t="s">
        <v>101</v>
      </c>
      <c r="B93" s="1">
        <v>234</v>
      </c>
      <c r="C93" s="1">
        <v>61</v>
      </c>
      <c r="D93" s="2">
        <v>38</v>
      </c>
      <c r="E93" s="3">
        <f>D93/C93</f>
        <v>0.62295081967213117</v>
      </c>
      <c r="F93" s="3">
        <f>(C93+D93)/B93</f>
        <v>0.42307692307692307</v>
      </c>
      <c r="G93" s="4">
        <v>1</v>
      </c>
      <c r="H93" s="4">
        <v>4</v>
      </c>
      <c r="I93" s="4" t="s">
        <v>10</v>
      </c>
    </row>
    <row r="94" spans="1:9">
      <c r="A94" t="s">
        <v>102</v>
      </c>
      <c r="B94" s="1">
        <v>343</v>
      </c>
      <c r="C94" s="1">
        <v>63</v>
      </c>
      <c r="D94" s="2">
        <v>31</v>
      </c>
      <c r="E94" s="3">
        <f>D94/C94</f>
        <v>0.49206349206349204</v>
      </c>
      <c r="F94" s="3">
        <f>(C94+D94)/B94</f>
        <v>0.27405247813411077</v>
      </c>
      <c r="G94" s="4">
        <v>1</v>
      </c>
      <c r="H94" s="4">
        <v>3</v>
      </c>
      <c r="I94" s="4" t="s">
        <v>10</v>
      </c>
    </row>
    <row r="95" spans="1:9">
      <c r="A95" t="s">
        <v>103</v>
      </c>
      <c r="B95" s="1">
        <v>219</v>
      </c>
      <c r="C95" s="1">
        <v>65</v>
      </c>
      <c r="D95" s="2">
        <v>42</v>
      </c>
      <c r="E95" s="3">
        <f>D95/C95</f>
        <v>0.64615384615384619</v>
      </c>
      <c r="F95" s="3">
        <f>(C95+D95)/B95</f>
        <v>0.48858447488584472</v>
      </c>
      <c r="G95" s="4">
        <v>1</v>
      </c>
      <c r="H95" s="4">
        <v>4</v>
      </c>
      <c r="I95" s="4" t="s">
        <v>10</v>
      </c>
    </row>
    <row r="96" spans="1:9">
      <c r="A96" t="s">
        <v>104</v>
      </c>
      <c r="B96" s="1">
        <v>271</v>
      </c>
      <c r="C96" s="1">
        <v>67</v>
      </c>
      <c r="D96" s="2">
        <v>39</v>
      </c>
      <c r="E96" s="3">
        <f>D96/C96</f>
        <v>0.58208955223880599</v>
      </c>
      <c r="F96" s="3">
        <f>(C96+D96)/B96</f>
        <v>0.39114391143911437</v>
      </c>
      <c r="G96" s="4">
        <v>1</v>
      </c>
      <c r="H96" s="4">
        <v>4</v>
      </c>
      <c r="I96" s="4" t="s">
        <v>10</v>
      </c>
    </row>
    <row r="97" spans="1:9">
      <c r="A97" t="s">
        <v>105</v>
      </c>
      <c r="B97" s="1">
        <v>387</v>
      </c>
      <c r="C97" s="1">
        <v>67</v>
      </c>
      <c r="D97" s="2">
        <v>36</v>
      </c>
      <c r="E97" s="3">
        <f>D97/C97</f>
        <v>0.53731343283582089</v>
      </c>
      <c r="F97" s="3">
        <f>(C97+D97)/B97</f>
        <v>0.26614987080103358</v>
      </c>
      <c r="G97" s="4">
        <v>1</v>
      </c>
      <c r="H97" s="4">
        <v>4</v>
      </c>
      <c r="I97" s="4" t="s">
        <v>10</v>
      </c>
    </row>
    <row r="98" spans="1:9">
      <c r="A98" t="s">
        <v>106</v>
      </c>
      <c r="B98" s="1">
        <v>381</v>
      </c>
      <c r="C98" s="1">
        <v>68</v>
      </c>
      <c r="D98" s="2">
        <v>40</v>
      </c>
      <c r="E98" s="3">
        <f>D98/C98</f>
        <v>0.58823529411764708</v>
      </c>
      <c r="F98" s="3">
        <f>(C98+D98)/B98</f>
        <v>0.28346456692913385</v>
      </c>
      <c r="G98" s="4">
        <v>1</v>
      </c>
      <c r="H98" s="4">
        <v>4</v>
      </c>
      <c r="I98" s="4" t="s">
        <v>10</v>
      </c>
    </row>
    <row r="99" spans="1:9">
      <c r="A99" t="s">
        <v>107</v>
      </c>
      <c r="B99" s="1">
        <v>364</v>
      </c>
      <c r="C99" s="5">
        <v>72</v>
      </c>
      <c r="D99" s="2">
        <v>53</v>
      </c>
      <c r="E99" s="3">
        <f>D99/C99</f>
        <v>0.73611111111111116</v>
      </c>
      <c r="F99" s="3">
        <f>(C99+D99)/B99</f>
        <v>0.34340659340659341</v>
      </c>
      <c r="G99" s="4">
        <v>1</v>
      </c>
      <c r="H99" s="4">
        <v>4</v>
      </c>
      <c r="I99" s="4" t="s">
        <v>10</v>
      </c>
    </row>
    <row r="100" spans="1:9">
      <c r="A100" t="s">
        <v>108</v>
      </c>
      <c r="B100" s="1">
        <v>461</v>
      </c>
      <c r="C100" s="1">
        <v>72</v>
      </c>
      <c r="D100" s="2">
        <v>42</v>
      </c>
      <c r="E100" s="3">
        <f>D100/C100</f>
        <v>0.58333333333333337</v>
      </c>
      <c r="F100" s="3">
        <f>(C100+D100)/B100</f>
        <v>0.24728850325379609</v>
      </c>
      <c r="G100" s="4">
        <v>1</v>
      </c>
      <c r="H100" s="4">
        <v>4</v>
      </c>
      <c r="I100" s="4" t="s">
        <v>10</v>
      </c>
    </row>
    <row r="101" spans="1:9">
      <c r="A101" t="s">
        <v>109</v>
      </c>
      <c r="B101" s="1">
        <v>517</v>
      </c>
      <c r="C101" s="1">
        <v>74</v>
      </c>
      <c r="D101" s="2">
        <v>39</v>
      </c>
      <c r="E101" s="3">
        <f>D101/C101</f>
        <v>0.52702702702702697</v>
      </c>
      <c r="F101" s="3">
        <f>(C101+D101)/B101</f>
        <v>0.21856866537717601</v>
      </c>
      <c r="G101" s="4">
        <v>1</v>
      </c>
      <c r="H101" s="4">
        <v>4</v>
      </c>
      <c r="I101" s="4" t="s">
        <v>10</v>
      </c>
    </row>
    <row r="102" spans="1:9">
      <c r="A102" t="s">
        <v>110</v>
      </c>
      <c r="B102" s="1">
        <v>580</v>
      </c>
      <c r="C102" s="5">
        <v>76</v>
      </c>
      <c r="D102" s="2">
        <v>43</v>
      </c>
      <c r="E102" s="3">
        <f>D102/C102</f>
        <v>0.56578947368421051</v>
      </c>
      <c r="F102" s="3">
        <f>(C102+D102)/B102</f>
        <v>0.20517241379310344</v>
      </c>
      <c r="G102" s="4">
        <v>1</v>
      </c>
      <c r="H102" s="4">
        <v>4</v>
      </c>
      <c r="I102" s="4" t="s">
        <v>10</v>
      </c>
    </row>
    <row r="103" spans="1:9">
      <c r="A103" t="s">
        <v>111</v>
      </c>
      <c r="B103" s="1">
        <v>314</v>
      </c>
      <c r="C103" s="1">
        <v>76</v>
      </c>
      <c r="D103" s="2">
        <v>52</v>
      </c>
      <c r="E103" s="3">
        <f>D103/C103</f>
        <v>0.68421052631578949</v>
      </c>
      <c r="F103" s="3">
        <f>(C103+D103)/B103</f>
        <v>0.40764331210191085</v>
      </c>
      <c r="G103" s="4">
        <v>1</v>
      </c>
      <c r="H103" s="4">
        <v>4</v>
      </c>
      <c r="I103" s="4" t="s">
        <v>10</v>
      </c>
    </row>
    <row r="104" spans="1:9">
      <c r="A104" t="s">
        <v>112</v>
      </c>
      <c r="B104" s="1">
        <v>224</v>
      </c>
      <c r="C104" s="1">
        <v>79</v>
      </c>
      <c r="D104" s="2">
        <v>53</v>
      </c>
      <c r="E104" s="3">
        <f>D104/C104</f>
        <v>0.67088607594936711</v>
      </c>
      <c r="F104" s="3">
        <f>(C104+D104)/B104</f>
        <v>0.5892857142857143</v>
      </c>
      <c r="G104" s="4">
        <v>1</v>
      </c>
      <c r="H104" s="4">
        <v>4</v>
      </c>
      <c r="I104" s="4" t="s">
        <v>10</v>
      </c>
    </row>
    <row r="105" spans="1:9">
      <c r="A105" t="s">
        <v>113</v>
      </c>
      <c r="B105" s="1">
        <v>355</v>
      </c>
      <c r="C105" s="1">
        <v>83</v>
      </c>
      <c r="D105" s="2">
        <v>57</v>
      </c>
      <c r="E105" s="3">
        <f>D105/C105</f>
        <v>0.68674698795180722</v>
      </c>
      <c r="F105" s="3">
        <f>(C105+D105)/B105</f>
        <v>0.39436619718309857</v>
      </c>
      <c r="G105" s="4">
        <v>1</v>
      </c>
      <c r="H105" s="4">
        <v>4</v>
      </c>
      <c r="I105" s="4" t="s">
        <v>10</v>
      </c>
    </row>
    <row r="106" spans="1:9">
      <c r="A106" t="s">
        <v>114</v>
      </c>
      <c r="B106" s="1">
        <v>209</v>
      </c>
      <c r="C106" s="1">
        <v>84</v>
      </c>
      <c r="D106" s="2">
        <v>58</v>
      </c>
      <c r="E106" s="3">
        <f>D106/C106</f>
        <v>0.69047619047619047</v>
      </c>
      <c r="F106" s="3">
        <f>(C106+D106)/B106</f>
        <v>0.67942583732057416</v>
      </c>
      <c r="G106" s="4">
        <v>1</v>
      </c>
      <c r="H106" s="4">
        <v>4</v>
      </c>
      <c r="I106" s="4" t="s">
        <v>10</v>
      </c>
    </row>
    <row r="107" spans="1:9">
      <c r="A107" t="s">
        <v>115</v>
      </c>
      <c r="B107" s="1">
        <v>292</v>
      </c>
      <c r="C107" s="1">
        <v>86</v>
      </c>
      <c r="D107" s="2">
        <v>64</v>
      </c>
      <c r="E107" s="3">
        <f>D107/C107</f>
        <v>0.7441860465116279</v>
      </c>
      <c r="F107" s="3">
        <f>(C107+D107)/B107</f>
        <v>0.51369863013698636</v>
      </c>
      <c r="G107" s="4">
        <v>1</v>
      </c>
      <c r="H107" s="4">
        <v>4</v>
      </c>
      <c r="I107" s="4" t="s">
        <v>10</v>
      </c>
    </row>
    <row r="108" spans="1:9">
      <c r="A108" t="s">
        <v>116</v>
      </c>
      <c r="B108" s="1">
        <v>469</v>
      </c>
      <c r="C108" s="1">
        <v>86</v>
      </c>
      <c r="D108" s="2">
        <v>57</v>
      </c>
      <c r="E108" s="3">
        <f>D108/C108</f>
        <v>0.66279069767441856</v>
      </c>
      <c r="F108" s="3">
        <f>(C108+D108)/B108</f>
        <v>0.30490405117270791</v>
      </c>
      <c r="G108" s="4">
        <v>1</v>
      </c>
      <c r="H108" s="4">
        <v>4</v>
      </c>
      <c r="I108" s="4" t="s">
        <v>10</v>
      </c>
    </row>
    <row r="109" spans="1:9">
      <c r="A109" t="s">
        <v>117</v>
      </c>
      <c r="B109" s="1">
        <v>452</v>
      </c>
      <c r="C109" s="5">
        <v>87</v>
      </c>
      <c r="D109" s="2">
        <v>62</v>
      </c>
      <c r="E109" s="3">
        <f>D109/C109</f>
        <v>0.71264367816091956</v>
      </c>
      <c r="F109" s="3">
        <f>(C109+D109)/B109</f>
        <v>0.32964601769911506</v>
      </c>
      <c r="G109" s="4">
        <v>1</v>
      </c>
      <c r="H109" s="4">
        <v>4</v>
      </c>
      <c r="I109" s="4" t="s">
        <v>10</v>
      </c>
    </row>
    <row r="110" spans="1:9">
      <c r="A110" t="s">
        <v>118</v>
      </c>
      <c r="B110" s="1">
        <v>497</v>
      </c>
      <c r="C110" s="5">
        <v>87</v>
      </c>
      <c r="D110" s="2">
        <v>66</v>
      </c>
      <c r="E110" s="3">
        <f>D110/C110</f>
        <v>0.75862068965517238</v>
      </c>
      <c r="F110" s="3">
        <f>(C110+D110)/B110</f>
        <v>0.30784708249496984</v>
      </c>
      <c r="G110" s="4">
        <v>1</v>
      </c>
      <c r="H110" s="4">
        <v>4</v>
      </c>
      <c r="I110" s="4" t="s">
        <v>10</v>
      </c>
    </row>
    <row r="111" spans="1:9">
      <c r="A111" t="s">
        <v>119</v>
      </c>
      <c r="B111" s="1">
        <v>344</v>
      </c>
      <c r="C111" s="1">
        <v>87</v>
      </c>
      <c r="D111" s="2">
        <v>71</v>
      </c>
      <c r="E111" s="3">
        <f>D111/C111</f>
        <v>0.81609195402298851</v>
      </c>
      <c r="F111" s="3">
        <f>(C111+D111)/B111</f>
        <v>0.45930232558139533</v>
      </c>
      <c r="G111" s="4">
        <v>1</v>
      </c>
      <c r="H111" s="4">
        <v>4</v>
      </c>
      <c r="I111" s="4" t="s">
        <v>10</v>
      </c>
    </row>
    <row r="112" spans="1:9">
      <c r="A112" t="s">
        <v>120</v>
      </c>
      <c r="B112" s="1">
        <v>366</v>
      </c>
      <c r="C112" s="1">
        <v>87</v>
      </c>
      <c r="D112" s="2">
        <v>31</v>
      </c>
      <c r="E112" s="3">
        <f>D112/C112</f>
        <v>0.35632183908045978</v>
      </c>
      <c r="F112" s="3">
        <f>(C112+D112)/B112</f>
        <v>0.32240437158469948</v>
      </c>
      <c r="G112" s="4">
        <v>1</v>
      </c>
      <c r="H112" s="4">
        <v>3</v>
      </c>
      <c r="I112" s="4" t="s">
        <v>10</v>
      </c>
    </row>
    <row r="113" spans="1:9">
      <c r="A113" t="s">
        <v>121</v>
      </c>
      <c r="B113" s="1">
        <v>573</v>
      </c>
      <c r="C113" s="1">
        <v>92</v>
      </c>
      <c r="D113" s="2">
        <v>67</v>
      </c>
      <c r="E113" s="3">
        <f>D113/C113</f>
        <v>0.72826086956521741</v>
      </c>
      <c r="F113" s="3">
        <f>(C113+D113)/B113</f>
        <v>0.27748691099476441</v>
      </c>
      <c r="G113" s="4">
        <v>1</v>
      </c>
      <c r="H113" s="4">
        <v>4</v>
      </c>
      <c r="I113" s="4" t="s">
        <v>10</v>
      </c>
    </row>
    <row r="114" spans="1:9">
      <c r="A114" t="s">
        <v>122</v>
      </c>
      <c r="B114" s="1">
        <v>546</v>
      </c>
      <c r="C114" s="5">
        <v>94</v>
      </c>
      <c r="D114" s="2">
        <v>52</v>
      </c>
      <c r="E114" s="3">
        <f>D114/C114</f>
        <v>0.55319148936170215</v>
      </c>
      <c r="F114" s="3">
        <f>(C114+D114)/B114</f>
        <v>0.26739926739926739</v>
      </c>
      <c r="G114" s="4">
        <v>1</v>
      </c>
      <c r="H114" s="4">
        <v>4</v>
      </c>
      <c r="I114" s="4" t="s">
        <v>10</v>
      </c>
    </row>
    <row r="115" spans="1:9">
      <c r="A115" t="s">
        <v>123</v>
      </c>
      <c r="B115" s="1">
        <v>427</v>
      </c>
      <c r="C115" s="5">
        <v>96</v>
      </c>
      <c r="D115" s="2">
        <v>60</v>
      </c>
      <c r="E115" s="3">
        <f>D115/C115</f>
        <v>0.625</v>
      </c>
      <c r="F115" s="3">
        <f>(C115+D115)/B115</f>
        <v>0.36533957845433257</v>
      </c>
      <c r="G115" s="4">
        <v>1</v>
      </c>
      <c r="H115" s="4">
        <v>4</v>
      </c>
      <c r="I115" s="4" t="s">
        <v>10</v>
      </c>
    </row>
    <row r="116" spans="1:9">
      <c r="A116" t="s">
        <v>124</v>
      </c>
      <c r="B116" s="1">
        <v>771</v>
      </c>
      <c r="C116" s="1">
        <v>96</v>
      </c>
      <c r="D116" s="2">
        <v>59</v>
      </c>
      <c r="E116" s="3">
        <f>D116/C116</f>
        <v>0.61458333333333337</v>
      </c>
      <c r="F116" s="3">
        <f>(C116+D116)/B116</f>
        <v>0.20103761348897536</v>
      </c>
      <c r="G116" s="4">
        <v>1</v>
      </c>
      <c r="H116" s="4">
        <v>4</v>
      </c>
      <c r="I116" s="4" t="s">
        <v>10</v>
      </c>
    </row>
    <row r="117" spans="1:9">
      <c r="A117" t="s">
        <v>125</v>
      </c>
      <c r="B117" s="1">
        <v>404</v>
      </c>
      <c r="C117" s="1">
        <v>101</v>
      </c>
      <c r="D117" s="2">
        <v>60</v>
      </c>
      <c r="E117" s="3">
        <f>D117/C117</f>
        <v>0.59405940594059403</v>
      </c>
      <c r="F117" s="3">
        <f>(C117+D117)/B117</f>
        <v>0.39851485148514854</v>
      </c>
      <c r="G117" s="4">
        <v>2</v>
      </c>
      <c r="H117" s="4">
        <v>4</v>
      </c>
      <c r="I117" s="4" t="s">
        <v>126</v>
      </c>
    </row>
    <row r="118" spans="1:9">
      <c r="A118" t="s">
        <v>127</v>
      </c>
      <c r="B118" s="1">
        <v>577</v>
      </c>
      <c r="C118" s="6">
        <v>106</v>
      </c>
      <c r="D118" s="2">
        <v>60</v>
      </c>
      <c r="E118" s="3">
        <f>D118/C118</f>
        <v>0.56603773584905659</v>
      </c>
      <c r="F118" s="3">
        <f>(C118+D118)/B118</f>
        <v>0.28769497400346622</v>
      </c>
      <c r="G118" s="4">
        <v>2</v>
      </c>
      <c r="H118" s="4">
        <v>4</v>
      </c>
      <c r="I118" s="4" t="s">
        <v>126</v>
      </c>
    </row>
    <row r="119" spans="1:9">
      <c r="A119" t="s">
        <v>128</v>
      </c>
      <c r="B119" s="1">
        <v>865</v>
      </c>
      <c r="C119" s="1">
        <v>111</v>
      </c>
      <c r="D119" s="2">
        <v>60</v>
      </c>
      <c r="E119" s="3">
        <f>D119/C119</f>
        <v>0.54054054054054057</v>
      </c>
      <c r="F119" s="3">
        <f>(C119+D119)/B119</f>
        <v>0.19768786127167631</v>
      </c>
      <c r="G119" s="4">
        <v>2</v>
      </c>
      <c r="H119" s="4">
        <v>4</v>
      </c>
      <c r="I119" s="4" t="s">
        <v>126</v>
      </c>
    </row>
    <row r="120" spans="1:9">
      <c r="A120" t="s">
        <v>129</v>
      </c>
      <c r="B120" s="1">
        <v>697</v>
      </c>
      <c r="C120" s="6">
        <v>115</v>
      </c>
      <c r="D120" s="2">
        <v>90</v>
      </c>
      <c r="E120" s="3">
        <f>D120/C120</f>
        <v>0.78260869565217395</v>
      </c>
      <c r="F120" s="3">
        <f>(C120+D120)/B120</f>
        <v>0.29411764705882354</v>
      </c>
      <c r="G120" s="4">
        <v>2</v>
      </c>
      <c r="H120" s="4">
        <v>4</v>
      </c>
      <c r="I120" s="4" t="s">
        <v>126</v>
      </c>
    </row>
    <row r="121" spans="1:9">
      <c r="A121" t="s">
        <v>130</v>
      </c>
      <c r="B121" s="1">
        <v>542</v>
      </c>
      <c r="C121" s="1">
        <v>121</v>
      </c>
      <c r="D121" s="2">
        <v>70</v>
      </c>
      <c r="E121" s="3">
        <f>D121/C121</f>
        <v>0.57851239669421484</v>
      </c>
      <c r="F121" s="3">
        <f>(C121+D121)/B121</f>
        <v>0.35239852398523985</v>
      </c>
      <c r="G121" s="4">
        <v>2</v>
      </c>
      <c r="H121" s="4">
        <v>4</v>
      </c>
      <c r="I121" s="4" t="s">
        <v>126</v>
      </c>
    </row>
    <row r="122" spans="1:9">
      <c r="A122" t="s">
        <v>131</v>
      </c>
      <c r="B122" s="1">
        <v>1034</v>
      </c>
      <c r="C122" s="1">
        <v>132</v>
      </c>
      <c r="D122" s="2">
        <v>80</v>
      </c>
      <c r="E122" s="3">
        <f>D122/C122</f>
        <v>0.60606060606060608</v>
      </c>
      <c r="F122" s="3">
        <f>(C122+D122)/B122</f>
        <v>0.20502901353965183</v>
      </c>
      <c r="G122" s="4">
        <v>2</v>
      </c>
      <c r="H122" s="4">
        <v>4</v>
      </c>
      <c r="I122" s="4" t="s">
        <v>126</v>
      </c>
    </row>
    <row r="123" spans="1:9">
      <c r="A123" t="s">
        <v>132</v>
      </c>
      <c r="B123" s="1">
        <v>370</v>
      </c>
      <c r="C123" s="1">
        <v>133</v>
      </c>
      <c r="D123" s="2">
        <v>108</v>
      </c>
      <c r="E123" s="3">
        <f>D123/C123</f>
        <v>0.81203007518796988</v>
      </c>
      <c r="F123" s="3">
        <f>(C123+D123)/B123</f>
        <v>0.65135135135135136</v>
      </c>
      <c r="G123" s="4">
        <v>2</v>
      </c>
      <c r="H123" s="4">
        <v>4</v>
      </c>
      <c r="I123" s="4" t="s">
        <v>126</v>
      </c>
    </row>
    <row r="124" spans="1:9">
      <c r="A124" t="s">
        <v>133</v>
      </c>
      <c r="B124" s="1">
        <v>849</v>
      </c>
      <c r="C124" s="1">
        <v>136</v>
      </c>
      <c r="D124" s="2">
        <v>77</v>
      </c>
      <c r="E124" s="3">
        <f>D124/C124</f>
        <v>0.56617647058823528</v>
      </c>
      <c r="F124" s="3">
        <f>(C124+D124)/B124</f>
        <v>0.25088339222614842</v>
      </c>
      <c r="G124" s="4">
        <v>2</v>
      </c>
      <c r="H124" s="4">
        <v>4</v>
      </c>
      <c r="I124" s="4" t="s">
        <v>126</v>
      </c>
    </row>
    <row r="125" spans="1:9">
      <c r="A125" t="s">
        <v>134</v>
      </c>
      <c r="B125" s="1">
        <v>949</v>
      </c>
      <c r="C125" s="1">
        <v>138</v>
      </c>
      <c r="D125" s="2">
        <v>92</v>
      </c>
      <c r="E125" s="3">
        <f>D125/C125</f>
        <v>0.66666666666666663</v>
      </c>
      <c r="F125" s="3">
        <f>(C125+D125)/B125</f>
        <v>0.24236037934668073</v>
      </c>
      <c r="G125" s="4">
        <v>2</v>
      </c>
      <c r="H125" s="4">
        <v>4</v>
      </c>
      <c r="I125" s="4" t="s">
        <v>126</v>
      </c>
    </row>
    <row r="126" spans="1:9">
      <c r="A126" t="s">
        <v>135</v>
      </c>
      <c r="B126" s="1">
        <v>1012</v>
      </c>
      <c r="C126" s="1">
        <v>141</v>
      </c>
      <c r="D126" s="2">
        <v>90</v>
      </c>
      <c r="E126" s="3">
        <f>D126/C126</f>
        <v>0.63829787234042556</v>
      </c>
      <c r="F126" s="3">
        <f>(C126+D126)/B126</f>
        <v>0.22826086956521738</v>
      </c>
      <c r="G126" s="4">
        <v>2</v>
      </c>
      <c r="H126" s="4">
        <v>4</v>
      </c>
      <c r="I126" s="4" t="s">
        <v>126</v>
      </c>
    </row>
    <row r="127" spans="1:9">
      <c r="A127" t="s">
        <v>136</v>
      </c>
      <c r="B127" s="1">
        <v>1107</v>
      </c>
      <c r="C127" s="1">
        <v>147</v>
      </c>
      <c r="D127" s="2">
        <v>96</v>
      </c>
      <c r="E127" s="3">
        <f>D127/C127</f>
        <v>0.65306122448979587</v>
      </c>
      <c r="F127" s="3">
        <f>(C127+D127)/B127</f>
        <v>0.21951219512195122</v>
      </c>
      <c r="G127" s="4">
        <v>2</v>
      </c>
      <c r="H127" s="4">
        <v>4</v>
      </c>
      <c r="I127" s="4" t="s">
        <v>126</v>
      </c>
    </row>
    <row r="128" spans="1:9">
      <c r="A128" t="s">
        <v>137</v>
      </c>
      <c r="B128" s="1">
        <v>612</v>
      </c>
      <c r="C128" s="1">
        <v>150</v>
      </c>
      <c r="D128" s="2">
        <v>83</v>
      </c>
      <c r="E128" s="3">
        <f>D128/C128</f>
        <v>0.55333333333333334</v>
      </c>
      <c r="F128" s="3">
        <f>(C128+D128)/B128</f>
        <v>0.38071895424836599</v>
      </c>
      <c r="G128" s="4">
        <v>2</v>
      </c>
      <c r="H128" s="4">
        <v>4</v>
      </c>
      <c r="I128" s="4" t="s">
        <v>126</v>
      </c>
    </row>
    <row r="129" spans="1:9">
      <c r="A129" t="s">
        <v>138</v>
      </c>
      <c r="B129" s="1">
        <v>1154</v>
      </c>
      <c r="C129" s="1">
        <v>165</v>
      </c>
      <c r="D129" s="2">
        <v>107</v>
      </c>
      <c r="E129" s="3">
        <f>D129/C129</f>
        <v>0.64848484848484844</v>
      </c>
      <c r="F129" s="3">
        <f>(C129+D129)/B129</f>
        <v>0.23570190641247835</v>
      </c>
      <c r="G129" s="4">
        <v>2</v>
      </c>
      <c r="H129" s="4">
        <v>4</v>
      </c>
      <c r="I129" s="4" t="s">
        <v>126</v>
      </c>
    </row>
    <row r="130" spans="1:9">
      <c r="A130" t="s">
        <v>139</v>
      </c>
      <c r="B130" s="1">
        <v>758</v>
      </c>
      <c r="C130" s="1">
        <v>168</v>
      </c>
      <c r="D130" s="2">
        <v>107</v>
      </c>
      <c r="E130" s="3">
        <f>D130/C130</f>
        <v>0.63690476190476186</v>
      </c>
      <c r="F130" s="3">
        <f>(C130+D130)/B130</f>
        <v>0.36279683377308708</v>
      </c>
      <c r="G130" s="4">
        <v>2</v>
      </c>
      <c r="H130" s="4">
        <v>4</v>
      </c>
      <c r="I130" s="4" t="s">
        <v>126</v>
      </c>
    </row>
    <row r="131" spans="1:9">
      <c r="A131" t="s">
        <v>140</v>
      </c>
      <c r="B131" s="1">
        <v>528</v>
      </c>
      <c r="C131" s="1">
        <v>173</v>
      </c>
      <c r="D131" s="2">
        <v>71</v>
      </c>
      <c r="E131" s="3">
        <f>D131/C131</f>
        <v>0.41040462427745666</v>
      </c>
      <c r="F131" s="3">
        <f>(C131+D131)/B131</f>
        <v>0.4621212121212121</v>
      </c>
      <c r="G131" s="4">
        <v>2</v>
      </c>
      <c r="H131" s="4">
        <v>4</v>
      </c>
      <c r="I131" s="4" t="s">
        <v>126</v>
      </c>
    </row>
    <row r="132" spans="1:9">
      <c r="A132" t="s">
        <v>141</v>
      </c>
      <c r="B132" s="1">
        <v>852</v>
      </c>
      <c r="C132" s="6">
        <v>174</v>
      </c>
      <c r="D132" s="2">
        <v>95</v>
      </c>
      <c r="E132" s="3">
        <f>D132/C132</f>
        <v>0.54597701149425293</v>
      </c>
      <c r="F132" s="3">
        <f>(C132+D132)/B132</f>
        <v>0.31572769953051644</v>
      </c>
      <c r="G132" s="4">
        <v>2</v>
      </c>
      <c r="H132" s="4">
        <v>4</v>
      </c>
      <c r="I132" s="4" t="s">
        <v>126</v>
      </c>
    </row>
    <row r="133" spans="1:9">
      <c r="A133" t="s">
        <v>142</v>
      </c>
      <c r="B133" s="1">
        <v>571</v>
      </c>
      <c r="C133" s="1">
        <v>175</v>
      </c>
      <c r="D133" s="2">
        <v>62</v>
      </c>
      <c r="E133" s="3">
        <f>D133/C133</f>
        <v>0.35428571428571426</v>
      </c>
      <c r="F133" s="3">
        <f>(C133+D133)/B133</f>
        <v>0.41506129597197899</v>
      </c>
      <c r="G133" s="4">
        <v>2</v>
      </c>
      <c r="H133" s="4">
        <v>4</v>
      </c>
      <c r="I133" s="4" t="s">
        <v>126</v>
      </c>
    </row>
    <row r="134" spans="1:9">
      <c r="A134" t="s">
        <v>143</v>
      </c>
      <c r="B134" s="1">
        <v>1281</v>
      </c>
      <c r="C134" s="1">
        <v>191</v>
      </c>
      <c r="D134" s="2">
        <v>114</v>
      </c>
      <c r="E134" s="3">
        <f>D134/C134</f>
        <v>0.59685863874345546</v>
      </c>
      <c r="F134" s="3">
        <f>(C134+D134)/B134</f>
        <v>0.23809523809523808</v>
      </c>
      <c r="G134" s="4">
        <v>2</v>
      </c>
      <c r="H134" s="4">
        <v>4</v>
      </c>
      <c r="I134" s="4" t="s">
        <v>126</v>
      </c>
    </row>
    <row r="135" spans="1:9">
      <c r="A135" t="s">
        <v>144</v>
      </c>
      <c r="B135" s="1">
        <v>1489</v>
      </c>
      <c r="C135" s="1">
        <v>197</v>
      </c>
      <c r="D135" s="2">
        <v>124</v>
      </c>
      <c r="E135" s="3">
        <f>D135/C135</f>
        <v>0.62944162436548223</v>
      </c>
      <c r="F135" s="3">
        <f>(C135+D135)/B135</f>
        <v>0.21558092679650773</v>
      </c>
      <c r="G135" s="4">
        <v>2</v>
      </c>
      <c r="H135" s="4">
        <v>4</v>
      </c>
      <c r="I135" s="4" t="s">
        <v>126</v>
      </c>
    </row>
    <row r="136" spans="1:9">
      <c r="A136" t="s">
        <v>145</v>
      </c>
      <c r="B136" s="1">
        <v>1035</v>
      </c>
      <c r="C136" s="1">
        <v>198</v>
      </c>
      <c r="D136" s="2">
        <v>140</v>
      </c>
      <c r="E136" s="3">
        <f>D136/C136</f>
        <v>0.70707070707070707</v>
      </c>
      <c r="F136" s="3">
        <f>(C136+D136)/B136</f>
        <v>0.32657004830917874</v>
      </c>
      <c r="G136" s="4">
        <v>2</v>
      </c>
      <c r="H136" s="4">
        <v>4</v>
      </c>
      <c r="I136" s="4" t="s">
        <v>126</v>
      </c>
    </row>
    <row r="137" spans="1:9">
      <c r="A137" t="s">
        <v>146</v>
      </c>
      <c r="B137" s="1">
        <v>908</v>
      </c>
      <c r="C137" s="1">
        <v>204</v>
      </c>
      <c r="D137" s="2">
        <v>142</v>
      </c>
      <c r="E137" s="3">
        <f>D137/C137</f>
        <v>0.69607843137254899</v>
      </c>
      <c r="F137" s="3">
        <f>(C137+D137)/B137</f>
        <v>0.38105726872246698</v>
      </c>
      <c r="G137" s="4">
        <v>2</v>
      </c>
      <c r="H137" s="4">
        <v>4</v>
      </c>
      <c r="I137" s="4" t="s">
        <v>126</v>
      </c>
    </row>
    <row r="138" spans="1:9">
      <c r="A138" t="s">
        <v>147</v>
      </c>
      <c r="B138" s="1">
        <v>1490</v>
      </c>
      <c r="C138" s="1">
        <v>213</v>
      </c>
      <c r="D138" s="2">
        <v>134</v>
      </c>
      <c r="E138" s="3">
        <f>D138/C138</f>
        <v>0.62910798122065725</v>
      </c>
      <c r="F138" s="3">
        <f>(C138+D138)/B138</f>
        <v>0.23288590604026846</v>
      </c>
      <c r="G138" s="4">
        <v>2</v>
      </c>
      <c r="H138" s="4">
        <v>4</v>
      </c>
      <c r="I138" s="4" t="s">
        <v>126</v>
      </c>
    </row>
    <row r="139" spans="1:9">
      <c r="A139" t="s">
        <v>148</v>
      </c>
      <c r="B139" s="1">
        <v>1285</v>
      </c>
      <c r="C139" s="1">
        <v>223</v>
      </c>
      <c r="D139" s="2">
        <v>110</v>
      </c>
      <c r="E139" s="3">
        <f>D139/C139</f>
        <v>0.49327354260089684</v>
      </c>
      <c r="F139" s="3">
        <f>(C139+D139)/B139</f>
        <v>0.25914396887159535</v>
      </c>
      <c r="G139" s="4">
        <v>2</v>
      </c>
      <c r="H139" s="4">
        <v>4</v>
      </c>
      <c r="I139" s="4" t="s">
        <v>126</v>
      </c>
    </row>
    <row r="140" spans="1:9">
      <c r="A140" t="s">
        <v>85</v>
      </c>
      <c r="B140" s="1">
        <v>759</v>
      </c>
      <c r="C140" s="1">
        <v>244</v>
      </c>
      <c r="D140" s="2">
        <v>127</v>
      </c>
      <c r="E140" s="3">
        <f>D140/C140</f>
        <v>0.52049180327868849</v>
      </c>
      <c r="F140" s="3">
        <f>(C140+D140)/B140</f>
        <v>0.48880105401844531</v>
      </c>
      <c r="G140" s="4">
        <v>2</v>
      </c>
      <c r="H140" s="4">
        <v>4</v>
      </c>
      <c r="I140" s="4" t="s">
        <v>126</v>
      </c>
    </row>
    <row r="141" spans="1:9">
      <c r="A141" t="s">
        <v>149</v>
      </c>
      <c r="B141" s="1">
        <v>1819</v>
      </c>
      <c r="C141" s="1">
        <v>257</v>
      </c>
      <c r="D141" s="2">
        <v>129</v>
      </c>
      <c r="E141" s="3">
        <f>D141/C141</f>
        <v>0.50194552529182879</v>
      </c>
      <c r="F141" s="3">
        <f>(C141+D141)/B141</f>
        <v>0.21220450797141285</v>
      </c>
      <c r="G141" s="4">
        <v>2</v>
      </c>
      <c r="H141" s="4">
        <v>4</v>
      </c>
      <c r="I141" s="4" t="s">
        <v>126</v>
      </c>
    </row>
    <row r="142" spans="1:9">
      <c r="A142" t="s">
        <v>150</v>
      </c>
      <c r="B142" s="1">
        <v>1300</v>
      </c>
      <c r="C142" s="6">
        <v>273</v>
      </c>
      <c r="D142" s="2">
        <v>161</v>
      </c>
      <c r="E142" s="3">
        <f>D142/C142</f>
        <v>0.58974358974358976</v>
      </c>
      <c r="F142" s="3">
        <f>(C142+D142)/B142</f>
        <v>0.33384615384615385</v>
      </c>
      <c r="G142" s="4">
        <v>2</v>
      </c>
      <c r="H142" s="4">
        <v>4</v>
      </c>
      <c r="I142" s="4" t="s">
        <v>126</v>
      </c>
    </row>
    <row r="143" spans="1:9">
      <c r="A143" t="s">
        <v>151</v>
      </c>
      <c r="B143" s="1">
        <v>668</v>
      </c>
      <c r="C143" s="1">
        <v>273</v>
      </c>
      <c r="D143" s="2">
        <v>187</v>
      </c>
      <c r="E143" s="3">
        <f>D143/C143</f>
        <v>0.68498168498168499</v>
      </c>
      <c r="F143" s="3">
        <f>(C143+D143)/B143</f>
        <v>0.68862275449101795</v>
      </c>
      <c r="G143" s="4">
        <v>2</v>
      </c>
      <c r="H143" s="4">
        <v>4</v>
      </c>
      <c r="I143" s="4" t="s">
        <v>126</v>
      </c>
    </row>
    <row r="144" spans="1:9">
      <c r="A144" t="s">
        <v>152</v>
      </c>
      <c r="B144" s="1">
        <v>1478</v>
      </c>
      <c r="C144" s="6">
        <v>285</v>
      </c>
      <c r="D144" s="2">
        <v>145</v>
      </c>
      <c r="E144" s="3">
        <f>D144/C144</f>
        <v>0.50877192982456143</v>
      </c>
      <c r="F144" s="3">
        <f>(C144+D144)/B144</f>
        <v>0.29093369418132614</v>
      </c>
      <c r="G144" s="4">
        <v>2</v>
      </c>
      <c r="H144" s="4">
        <v>4</v>
      </c>
      <c r="I144" s="4" t="s">
        <v>126</v>
      </c>
    </row>
    <row r="145" spans="1:9">
      <c r="A145" t="s">
        <v>153</v>
      </c>
      <c r="B145" s="1">
        <v>912</v>
      </c>
      <c r="C145" s="1">
        <v>289</v>
      </c>
      <c r="D145" s="2">
        <v>149</v>
      </c>
      <c r="E145" s="3">
        <f>D145/C145</f>
        <v>0.51557093425605538</v>
      </c>
      <c r="F145" s="3">
        <f>(C145+D145)/B145</f>
        <v>0.48026315789473684</v>
      </c>
      <c r="G145" s="4">
        <v>2</v>
      </c>
      <c r="H145" s="4">
        <v>4</v>
      </c>
      <c r="I145" s="4" t="s">
        <v>126</v>
      </c>
    </row>
    <row r="146" spans="1:9">
      <c r="A146" t="s">
        <v>154</v>
      </c>
      <c r="B146" s="1">
        <v>1463</v>
      </c>
      <c r="C146" s="1">
        <v>301</v>
      </c>
      <c r="D146" s="2">
        <v>174</v>
      </c>
      <c r="E146" s="3">
        <f>D146/C146</f>
        <v>0.57807308970099669</v>
      </c>
      <c r="F146" s="3">
        <f>(C146+D146)/B146</f>
        <v>0.32467532467532467</v>
      </c>
      <c r="G146" s="4">
        <v>3</v>
      </c>
      <c r="H146" s="4">
        <v>4</v>
      </c>
      <c r="I146" s="4" t="s">
        <v>126</v>
      </c>
    </row>
    <row r="147" spans="1:9">
      <c r="A147" t="s">
        <v>155</v>
      </c>
      <c r="B147" s="1">
        <v>1989</v>
      </c>
      <c r="C147" s="1">
        <v>315</v>
      </c>
      <c r="D147" s="2">
        <v>205</v>
      </c>
      <c r="E147" s="3">
        <f>D147/C147</f>
        <v>0.65079365079365081</v>
      </c>
      <c r="F147" s="3">
        <f>(C147+D147)/B147</f>
        <v>0.26143790849673204</v>
      </c>
      <c r="G147" s="4">
        <v>3</v>
      </c>
      <c r="H147" s="4">
        <v>4</v>
      </c>
      <c r="I147" s="4" t="s">
        <v>126</v>
      </c>
    </row>
    <row r="148" spans="1:9">
      <c r="A148" t="s">
        <v>156</v>
      </c>
      <c r="B148" s="1">
        <v>1155</v>
      </c>
      <c r="C148" s="1">
        <v>343</v>
      </c>
      <c r="D148" s="2">
        <v>178</v>
      </c>
      <c r="E148" s="3">
        <f>D148/C148</f>
        <v>0.51895043731778423</v>
      </c>
      <c r="F148" s="3">
        <f>(C148+D148)/B148</f>
        <v>0.45108225108225108</v>
      </c>
      <c r="G148" s="4">
        <v>3</v>
      </c>
      <c r="H148" s="4">
        <v>4</v>
      </c>
      <c r="I148" s="4" t="s">
        <v>126</v>
      </c>
    </row>
    <row r="149" spans="1:9">
      <c r="A149" t="s">
        <v>157</v>
      </c>
      <c r="B149" s="1">
        <v>1507</v>
      </c>
      <c r="C149" s="7">
        <v>357</v>
      </c>
      <c r="D149" s="2">
        <v>165</v>
      </c>
      <c r="E149" s="3">
        <f>D149/C149</f>
        <v>0.46218487394957986</v>
      </c>
      <c r="F149" s="3">
        <f>(C149+D149)/B149</f>
        <v>0.34638354346383543</v>
      </c>
      <c r="G149" s="4">
        <v>3</v>
      </c>
      <c r="H149" s="4">
        <v>4</v>
      </c>
      <c r="I149" s="4" t="s">
        <v>126</v>
      </c>
    </row>
    <row r="150" spans="1:9">
      <c r="A150" t="s">
        <v>158</v>
      </c>
      <c r="B150" s="1">
        <v>1208</v>
      </c>
      <c r="C150" s="1">
        <v>358</v>
      </c>
      <c r="D150" s="2">
        <v>210</v>
      </c>
      <c r="E150" s="3">
        <f>D150/C150</f>
        <v>0.58659217877094971</v>
      </c>
      <c r="F150" s="3">
        <f>(C150+D150)/B150</f>
        <v>0.47019867549668876</v>
      </c>
      <c r="G150" s="4">
        <v>3</v>
      </c>
      <c r="H150" s="4">
        <v>4</v>
      </c>
      <c r="I150" s="4" t="s">
        <v>126</v>
      </c>
    </row>
    <row r="151" spans="1:9">
      <c r="A151" t="s">
        <v>159</v>
      </c>
      <c r="B151" s="1">
        <v>1766</v>
      </c>
      <c r="C151" s="7">
        <v>372</v>
      </c>
      <c r="D151" s="2">
        <v>244</v>
      </c>
      <c r="E151" s="3">
        <f>D151/C151</f>
        <v>0.65591397849462363</v>
      </c>
      <c r="F151" s="3">
        <f>(C151+D151)/B151</f>
        <v>0.34881087202718009</v>
      </c>
      <c r="G151" s="4">
        <v>3</v>
      </c>
      <c r="H151" s="4">
        <v>4</v>
      </c>
      <c r="I151" s="4" t="s">
        <v>126</v>
      </c>
    </row>
    <row r="152" spans="1:9">
      <c r="A152" t="s">
        <v>160</v>
      </c>
      <c r="B152" s="1">
        <v>1480</v>
      </c>
      <c r="C152" s="1">
        <v>400</v>
      </c>
      <c r="D152" s="2">
        <v>258</v>
      </c>
      <c r="E152" s="3">
        <f>D152/C152</f>
        <v>0.64500000000000002</v>
      </c>
      <c r="F152" s="3">
        <f>(C152+D152)/B152</f>
        <v>0.44459459459459461</v>
      </c>
      <c r="G152" s="4">
        <v>3</v>
      </c>
      <c r="H152" s="4">
        <v>4</v>
      </c>
      <c r="I152" s="4" t="s">
        <v>126</v>
      </c>
    </row>
    <row r="153" spans="1:9">
      <c r="A153" t="s">
        <v>161</v>
      </c>
      <c r="B153" s="1">
        <v>2434</v>
      </c>
      <c r="C153" s="7">
        <v>428</v>
      </c>
      <c r="D153" s="2">
        <v>193</v>
      </c>
      <c r="E153" s="3">
        <f>D153/C153</f>
        <v>0.45093457943925236</v>
      </c>
      <c r="F153" s="3">
        <f>(C153+D153)/B153</f>
        <v>0.25513557929334429</v>
      </c>
      <c r="G153" s="4">
        <v>3</v>
      </c>
      <c r="H153" s="4">
        <v>4</v>
      </c>
      <c r="I153" s="4" t="s">
        <v>126</v>
      </c>
    </row>
    <row r="154" spans="1:9">
      <c r="A154" t="s">
        <v>162</v>
      </c>
      <c r="B154" s="1">
        <v>3120</v>
      </c>
      <c r="C154" s="1">
        <v>513</v>
      </c>
      <c r="D154" s="2">
        <v>338</v>
      </c>
      <c r="E154" s="3">
        <f>D154/C154</f>
        <v>0.65886939571150094</v>
      </c>
      <c r="F154" s="3">
        <f>(C154+D154)/B154</f>
        <v>0.27275641025641023</v>
      </c>
      <c r="G154" s="4">
        <v>3</v>
      </c>
      <c r="H154" s="4">
        <v>4</v>
      </c>
      <c r="I154" s="4" t="s">
        <v>126</v>
      </c>
    </row>
    <row r="155" spans="1:9">
      <c r="A155" t="s">
        <v>163</v>
      </c>
      <c r="B155" s="1">
        <v>1993</v>
      </c>
      <c r="C155" s="7">
        <v>644</v>
      </c>
      <c r="D155" s="2">
        <v>420</v>
      </c>
      <c r="E155" s="3">
        <f>D155/C155</f>
        <v>0.65217391304347827</v>
      </c>
      <c r="F155" s="3">
        <f>(C155+D155)/B155</f>
        <v>0.53386853988961369</v>
      </c>
      <c r="G155" s="4">
        <v>3</v>
      </c>
      <c r="H155" s="4">
        <v>4</v>
      </c>
      <c r="I155" s="4" t="s">
        <v>126</v>
      </c>
    </row>
    <row r="156" spans="1:9">
      <c r="A156" t="s">
        <v>163</v>
      </c>
      <c r="B156" s="1">
        <v>1993</v>
      </c>
      <c r="C156" s="1">
        <v>644</v>
      </c>
      <c r="D156" s="2">
        <v>420</v>
      </c>
      <c r="E156" s="3">
        <f>D156/C156</f>
        <v>0.65217391304347827</v>
      </c>
      <c r="F156" s="3">
        <f>(C156+D156)/B156</f>
        <v>0.53386853988961369</v>
      </c>
      <c r="G156" s="4">
        <v>3</v>
      </c>
      <c r="H156" s="4">
        <v>4</v>
      </c>
      <c r="I156" s="4" t="s">
        <v>126</v>
      </c>
    </row>
    <row r="157" spans="1:9">
      <c r="A157" t="s">
        <v>164</v>
      </c>
      <c r="B157" s="1">
        <v>3199</v>
      </c>
      <c r="C157" s="1">
        <v>649</v>
      </c>
      <c r="D157" s="2">
        <v>392</v>
      </c>
      <c r="E157" s="3">
        <f>D157/C157</f>
        <v>0.60400616332819723</v>
      </c>
      <c r="F157" s="3">
        <f>(C157+D157)/B157</f>
        <v>0.32541419193497967</v>
      </c>
      <c r="G157" s="4">
        <v>3</v>
      </c>
      <c r="H157" s="4">
        <v>4</v>
      </c>
      <c r="I157" s="4" t="s">
        <v>126</v>
      </c>
    </row>
    <row r="158" spans="1:9">
      <c r="A158" t="s">
        <v>165</v>
      </c>
      <c r="B158" s="1">
        <v>2897</v>
      </c>
      <c r="C158" s="1">
        <v>649</v>
      </c>
      <c r="D158" s="2">
        <v>265</v>
      </c>
      <c r="E158" s="3">
        <f>D158/C158</f>
        <v>0.40832049306625579</v>
      </c>
      <c r="F158" s="3">
        <f>(C158+D158)/B158</f>
        <v>0.31549879185364171</v>
      </c>
      <c r="G158" s="4">
        <v>3</v>
      </c>
      <c r="H158" s="4">
        <v>4</v>
      </c>
      <c r="I158" s="4" t="s">
        <v>126</v>
      </c>
    </row>
    <row r="159" spans="1:9">
      <c r="A159" t="s">
        <v>166</v>
      </c>
      <c r="B159" s="1">
        <v>4006</v>
      </c>
      <c r="C159" s="7">
        <v>676</v>
      </c>
      <c r="D159" s="2">
        <v>334</v>
      </c>
      <c r="E159" s="3">
        <f>D159/C159</f>
        <v>0.49408284023668642</v>
      </c>
      <c r="F159" s="3">
        <f>(C159+D159)/B159</f>
        <v>0.25212181727408889</v>
      </c>
      <c r="G159" s="4">
        <v>3</v>
      </c>
      <c r="H159" s="4">
        <v>4</v>
      </c>
      <c r="I159" s="4" t="s">
        <v>126</v>
      </c>
    </row>
    <row r="160" spans="1:9">
      <c r="A160" t="s">
        <v>167</v>
      </c>
      <c r="B160" s="1">
        <v>2992</v>
      </c>
      <c r="C160" s="1">
        <v>805</v>
      </c>
      <c r="D160" s="2">
        <v>350</v>
      </c>
      <c r="E160" s="3">
        <f>D160/C160</f>
        <v>0.43478260869565216</v>
      </c>
      <c r="F160" s="3">
        <f>(C160+D160)/B160</f>
        <v>0.3860294117647059</v>
      </c>
      <c r="G160" s="4">
        <v>3</v>
      </c>
      <c r="H160" s="4">
        <v>4</v>
      </c>
      <c r="I160" s="4" t="s">
        <v>126</v>
      </c>
    </row>
    <row r="161" spans="1:9">
      <c r="A161" t="s">
        <v>168</v>
      </c>
      <c r="B161" s="1">
        <v>3855</v>
      </c>
      <c r="C161" s="1">
        <v>854</v>
      </c>
      <c r="D161" s="2">
        <v>474</v>
      </c>
      <c r="E161" s="3">
        <f>D161/C161</f>
        <v>0.55503512880562056</v>
      </c>
      <c r="F161" s="3">
        <f>(C161+D161)/B161</f>
        <v>0.34448767833981842</v>
      </c>
      <c r="G161" s="4">
        <v>3</v>
      </c>
      <c r="H161" s="4">
        <v>4</v>
      </c>
      <c r="I161" s="4" t="s">
        <v>126</v>
      </c>
    </row>
    <row r="162" spans="1:9">
      <c r="A162" t="s">
        <v>169</v>
      </c>
      <c r="B162" s="1">
        <v>4626</v>
      </c>
      <c r="C162" s="1">
        <v>863</v>
      </c>
      <c r="D162" s="2">
        <v>540</v>
      </c>
      <c r="E162" s="3">
        <f>D162/C162</f>
        <v>0.62572421784472765</v>
      </c>
      <c r="F162" s="3">
        <f>(C162+D162)/B162</f>
        <v>0.30328577604842194</v>
      </c>
      <c r="G162" s="4">
        <v>3</v>
      </c>
      <c r="H162" s="4">
        <v>4</v>
      </c>
      <c r="I162" s="4" t="s">
        <v>126</v>
      </c>
    </row>
    <row r="163" spans="1:9">
      <c r="A163" t="s">
        <v>170</v>
      </c>
      <c r="B163" s="1">
        <v>6786</v>
      </c>
      <c r="C163" s="1">
        <v>971</v>
      </c>
      <c r="D163" s="2">
        <v>397</v>
      </c>
      <c r="E163" s="3">
        <f>D163/C163</f>
        <v>0.40885684860968075</v>
      </c>
      <c r="F163" s="3">
        <f>(C163+D163)/B163</f>
        <v>0.20159151193633953</v>
      </c>
      <c r="G163" s="4">
        <v>3</v>
      </c>
      <c r="H163" s="4">
        <v>4</v>
      </c>
      <c r="I163" s="4" t="s">
        <v>126</v>
      </c>
    </row>
    <row r="164" spans="1:9">
      <c r="A164" t="s">
        <v>171</v>
      </c>
      <c r="B164" s="1">
        <v>5234</v>
      </c>
      <c r="C164" s="1">
        <v>1010</v>
      </c>
      <c r="D164" s="2">
        <v>447</v>
      </c>
      <c r="E164" s="3">
        <f>D164/C164</f>
        <v>0.44257425742574258</v>
      </c>
      <c r="F164" s="3">
        <f>(C164+D164)/B164</f>
        <v>0.27837218188765761</v>
      </c>
      <c r="G164" s="4">
        <v>4</v>
      </c>
      <c r="H164" s="4">
        <v>4</v>
      </c>
      <c r="I164" s="4" t="s">
        <v>172</v>
      </c>
    </row>
    <row r="165" spans="1:9">
      <c r="A165" t="s">
        <v>173</v>
      </c>
      <c r="B165" s="1">
        <v>4259</v>
      </c>
      <c r="C165" s="1">
        <v>1046</v>
      </c>
      <c r="D165" s="2">
        <v>486</v>
      </c>
      <c r="E165" s="3">
        <f>D165/C165</f>
        <v>0.46462715105162522</v>
      </c>
      <c r="F165" s="3">
        <f>(C165+D165)/B165</f>
        <v>0.35970885184315565</v>
      </c>
      <c r="G165" s="4">
        <v>4</v>
      </c>
      <c r="H165" s="4">
        <v>4</v>
      </c>
      <c r="I165" s="4" t="s">
        <v>172</v>
      </c>
    </row>
    <row r="166" spans="1:9">
      <c r="A166" t="s">
        <v>174</v>
      </c>
      <c r="B166" s="1">
        <v>3582</v>
      </c>
      <c r="C166" s="1">
        <v>1053</v>
      </c>
      <c r="D166" s="2">
        <v>582</v>
      </c>
      <c r="E166" s="3">
        <f>D166/C166</f>
        <v>0.55270655270655267</v>
      </c>
      <c r="F166" s="3">
        <f>(C166+D166)/B166</f>
        <v>0.45644891122278058</v>
      </c>
      <c r="G166" s="4">
        <v>6</v>
      </c>
      <c r="H166" s="4">
        <v>4</v>
      </c>
      <c r="I166" s="4" t="s">
        <v>175</v>
      </c>
    </row>
    <row r="167" spans="1:9">
      <c r="A167" t="s">
        <v>176</v>
      </c>
      <c r="B167" s="1">
        <v>7353</v>
      </c>
      <c r="C167" s="1">
        <v>1098</v>
      </c>
      <c r="D167" s="2">
        <v>592</v>
      </c>
      <c r="E167" s="3">
        <f>D167/C167</f>
        <v>0.53916211293260474</v>
      </c>
      <c r="F167" s="3">
        <f>(C167+D167)/B167</f>
        <v>0.22983816129470963</v>
      </c>
      <c r="G167" s="4">
        <v>6</v>
      </c>
      <c r="H167" s="4">
        <v>4</v>
      </c>
      <c r="I167" s="4" t="s">
        <v>175</v>
      </c>
    </row>
    <row r="168" spans="1:9">
      <c r="A168" t="s">
        <v>177</v>
      </c>
      <c r="B168" s="1">
        <v>5615</v>
      </c>
      <c r="C168" s="1">
        <v>1214</v>
      </c>
      <c r="D168" s="2">
        <v>497</v>
      </c>
      <c r="E168" s="3">
        <f>D168/C168</f>
        <v>0.40939044481054365</v>
      </c>
      <c r="F168" s="3">
        <f>(C168+D168)/B168</f>
        <v>0.30471950133570791</v>
      </c>
      <c r="G168" s="4">
        <v>4</v>
      </c>
      <c r="H168" s="4">
        <v>4</v>
      </c>
      <c r="I168" s="4" t="s">
        <v>172</v>
      </c>
    </row>
    <row r="169" spans="1:9">
      <c r="A169" t="s">
        <v>178</v>
      </c>
      <c r="B169" s="1">
        <v>5824</v>
      </c>
      <c r="C169" s="1">
        <v>1245</v>
      </c>
      <c r="D169" s="2">
        <v>649</v>
      </c>
      <c r="E169" s="3">
        <f>D169/C169</f>
        <v>0.52128514056224895</v>
      </c>
      <c r="F169" s="3">
        <f>(C169+D169)/B169</f>
        <v>0.32520604395604397</v>
      </c>
      <c r="G169" s="4">
        <v>4</v>
      </c>
      <c r="H169" s="4">
        <v>4</v>
      </c>
      <c r="I169" s="4" t="s">
        <v>172</v>
      </c>
    </row>
    <row r="170" spans="1:9">
      <c r="A170" t="s">
        <v>179</v>
      </c>
      <c r="B170" s="1">
        <v>10259</v>
      </c>
      <c r="C170" s="1">
        <v>1643</v>
      </c>
      <c r="D170" s="2">
        <v>1044</v>
      </c>
      <c r="E170" s="3">
        <f>D170/C170</f>
        <v>0.63542300669507001</v>
      </c>
      <c r="F170" s="3">
        <f>(C170+D170)/B170</f>
        <v>0.26191636611755531</v>
      </c>
      <c r="G170" s="4">
        <v>6</v>
      </c>
      <c r="H170" s="4">
        <v>4</v>
      </c>
      <c r="I170" s="4" t="s">
        <v>175</v>
      </c>
    </row>
    <row r="171" spans="1:9">
      <c r="A171" t="s">
        <v>180</v>
      </c>
      <c r="B171" s="1">
        <v>9164</v>
      </c>
      <c r="C171" s="1">
        <v>1901</v>
      </c>
      <c r="D171" s="2">
        <v>744</v>
      </c>
      <c r="E171" s="3">
        <f>D171/C171</f>
        <v>0.39137296159915835</v>
      </c>
      <c r="F171" s="3">
        <f>(C171+D171)/B171</f>
        <v>0.28862941946748144</v>
      </c>
      <c r="G171" s="4">
        <v>6</v>
      </c>
      <c r="H171" s="4">
        <v>4</v>
      </c>
      <c r="I171" s="4" t="s">
        <v>175</v>
      </c>
    </row>
    <row r="172" spans="1:9">
      <c r="A172" t="s">
        <v>181</v>
      </c>
      <c r="B172" s="1">
        <v>9076</v>
      </c>
      <c r="C172" s="1">
        <v>2170</v>
      </c>
      <c r="D172" s="2">
        <v>944</v>
      </c>
      <c r="E172" s="3">
        <f>D172/C172</f>
        <v>0.43502304147465437</v>
      </c>
      <c r="F172" s="3">
        <f>(C172+D172)/B172</f>
        <v>0.34310268840899072</v>
      </c>
      <c r="G172" s="4">
        <v>5</v>
      </c>
      <c r="H172" s="4">
        <v>4</v>
      </c>
      <c r="I172" s="4" t="s">
        <v>175</v>
      </c>
    </row>
    <row r="173" spans="1:9">
      <c r="A173" t="s">
        <v>182</v>
      </c>
      <c r="B173" s="1">
        <v>21394</v>
      </c>
      <c r="C173" s="1">
        <v>3986</v>
      </c>
      <c r="D173" s="2">
        <v>1977</v>
      </c>
      <c r="E173" s="3">
        <f>D173/C173</f>
        <v>0.49598595082789765</v>
      </c>
      <c r="F173" s="3">
        <f>(C173+D173)/B173</f>
        <v>0.27872300645040665</v>
      </c>
      <c r="G173" s="4">
        <v>6</v>
      </c>
      <c r="H173" s="4">
        <v>4</v>
      </c>
      <c r="I173" s="4" t="s">
        <v>175</v>
      </c>
    </row>
    <row r="174" spans="1:9">
      <c r="A174" t="s">
        <v>183</v>
      </c>
      <c r="B174" s="1">
        <v>33157</v>
      </c>
      <c r="C174" s="1">
        <v>4703</v>
      </c>
      <c r="D174" s="2">
        <v>2383</v>
      </c>
      <c r="E174" s="3">
        <f>D174/C174</f>
        <v>0.50669785243461618</v>
      </c>
      <c r="F174" s="3">
        <f>(C174+D174)/B174</f>
        <v>0.2137105286968061</v>
      </c>
      <c r="G174" s="4">
        <v>6</v>
      </c>
      <c r="H174" s="4">
        <v>4</v>
      </c>
      <c r="I174" s="4" t="s">
        <v>175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My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Beuchat</dc:creator>
  <cp:lastModifiedBy>Carol Beuchat</cp:lastModifiedBy>
  <dcterms:created xsi:type="dcterms:W3CDTF">2016-04-15T19:05:59Z</dcterms:created>
  <dcterms:modified xsi:type="dcterms:W3CDTF">2016-04-15T19:06:42Z</dcterms:modified>
</cp:coreProperties>
</file>